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使用方法" sheetId="1" r:id="rId3"/>
    <sheet state="visible" name="管理データ" sheetId="2" r:id="rId4"/>
    <sheet state="visible" name="樹種別材積内訳入力画面" sheetId="3" r:id="rId5"/>
    <sheet state="visible" name="立木及び素材収支計算書" sheetId="4" r:id="rId6"/>
    <sheet state="visible" name="見積書" sheetId="5" r:id="rId7"/>
    <sheet state="visible" name="精算書" sheetId="6" r:id="rId8"/>
    <sheet state="visible" name="立木検知野帳" sheetId="7" r:id="rId9"/>
    <sheet state="visible" name="ヒノキ人工林" sheetId="8" r:id="rId10"/>
    <sheet state="visible" name="ヒノキ天然林" sheetId="9" r:id="rId11"/>
    <sheet state="visible" name="スギ" sheetId="10" r:id="rId12"/>
    <sheet state="visible" name="アカマツ" sheetId="11" r:id="rId13"/>
    <sheet state="visible" name="カラマツ" sheetId="12" r:id="rId14"/>
    <sheet state="visible" name="サワラ・ヒバ・ネズコ" sheetId="13" r:id="rId15"/>
    <sheet state="visible" name="その他広葉樹" sheetId="14" r:id="rId1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各胸高直径▼クリック
樹高を選択してください</t>
      </text>
    </comment>
    <comment authorId="0" ref="G2">
      <text>
        <t xml:space="preserve">各胸高直径▼クリック
樹高を選択してください</t>
      </text>
    </comment>
    <comment authorId="0" ref="L2">
      <text>
        <t xml:space="preserve">各胸高直径▼クリック
樹高を選択してください</t>
      </text>
    </comment>
    <comment authorId="0" ref="B34">
      <text>
        <t xml:space="preserve">各胸高直径▼クリック
樹高を選択してください</t>
      </text>
    </comment>
    <comment authorId="0" ref="G34">
      <text>
        <t xml:space="preserve">各胸高直径▼クリック
樹高を選択してください</t>
      </text>
    </comment>
    <comment authorId="0" ref="L34">
      <text>
        <t xml:space="preserve">各胸高直径▼クリック
樹高を選択してください</t>
      </text>
    </comment>
    <comment authorId="0" ref="B66">
      <text>
        <t xml:space="preserve">各胸高直径▼クリック
樹高を選択してください</t>
      </text>
    </comment>
    <comment authorId="0" ref="G66">
      <text>
        <t xml:space="preserve">各胸高直径▼クリック
樹高を選択してください</t>
      </text>
    </comment>
    <comment authorId="0" ref="L66">
      <text>
        <t xml:space="preserve">各胸高直径▼クリック
樹高を選択してください</t>
      </text>
    </comment>
    <comment authorId="0" ref="B98">
      <text>
        <t xml:space="preserve">各胸高直径▼クリック
樹高を選択してください</t>
      </text>
    </comment>
    <comment authorId="0" ref="G98">
      <text>
        <t xml:space="preserve">各胸高直径▼クリック
樹高を選択してください</t>
      </text>
    </comment>
    <comment authorId="0" ref="L98">
      <text>
        <t xml:space="preserve">各胸高直径▼クリック
樹高を選択してください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管理データから転記されます</t>
      </text>
    </comment>
    <comment authorId="0" ref="I3">
      <text>
        <t xml:space="preserve">管理データから転記されます</t>
      </text>
    </comment>
    <comment authorId="0" ref="B4">
      <text>
        <t xml:space="preserve">管理データから転記されます</t>
      </text>
    </comment>
    <comment authorId="0" ref="I48">
      <text>
        <t xml:space="preserve">管理データから転記されます</t>
      </text>
    </comment>
    <comment authorId="0" ref="I49">
      <text>
        <t xml:space="preserve">管理データから転記されます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管理データから転記されます</t>
      </text>
    </comment>
    <comment authorId="0" ref="A3">
      <text>
        <t xml:space="preserve">管理データから転記されます</t>
      </text>
    </comment>
    <comment authorId="0" ref="B5">
      <text>
        <t xml:space="preserve">管理データから転記されます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管理データから転記されます</t>
      </text>
    </comment>
    <comment authorId="0" ref="A3">
      <text>
        <t xml:space="preserve">管理データから転記されます</t>
      </text>
    </comment>
    <comment authorId="0" ref="B5">
      <text>
        <t xml:space="preserve">管理データから転記されます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管理データから転記されます</t>
      </text>
    </comment>
    <comment authorId="0" ref="A3">
      <text>
        <t xml:space="preserve">管理データから転記されます</t>
      </text>
    </comment>
    <comment authorId="0" ref="G3">
      <text>
        <t xml:space="preserve">管理データから転記されます</t>
      </text>
    </comment>
  </commentList>
</comments>
</file>

<file path=xl/sharedStrings.xml><?xml version="1.0" encoding="utf-8"?>
<sst xmlns="http://schemas.openxmlformats.org/spreadsheetml/2006/main" count="14895" uniqueCount="179">
  <si>
    <t>管理データ入力表</t>
  </si>
  <si>
    <t>ヒノキ人工林</t>
  </si>
  <si>
    <t>１）「管理データ」シートの必要項目を入力します。</t>
  </si>
  <si>
    <t>２）各シート入力欄にデータを入力します。</t>
  </si>
  <si>
    <t>種類</t>
  </si>
  <si>
    <t>ヒノキ（人工林）</t>
  </si>
  <si>
    <t>樹高</t>
  </si>
  <si>
    <t>・樹種別材積内訳入力画面</t>
  </si>
  <si>
    <t>胸高直径</t>
  </si>
  <si>
    <t>①野帳のデータを各樹種別に入力します。</t>
  </si>
  <si>
    <t>②樹高と本数を入力すると、自動的に材積を計算します。</t>
  </si>
  <si>
    <t>・立木及び素材収支計算書</t>
  </si>
  <si>
    <t>・見積書</t>
  </si>
  <si>
    <t>・精算書</t>
  </si>
  <si>
    <t>単木材積</t>
  </si>
  <si>
    <t>本数</t>
  </si>
  <si>
    <t>材積</t>
  </si>
  <si>
    <t>ヒノキ（天然林）</t>
  </si>
  <si>
    <t>※入力欄は「塗りつぶし」設定がされています。</t>
  </si>
  <si>
    <t>※各セル「コメント」も参照してください。</t>
  </si>
  <si>
    <t>項目名</t>
  </si>
  <si>
    <t>入力欄</t>
  </si>
  <si>
    <t>年月日</t>
  </si>
  <si>
    <t>自社データ</t>
  </si>
  <si>
    <t>〒</t>
  </si>
  <si>
    <t>入力　自社郵便番号</t>
  </si>
  <si>
    <t>住所１（市町村名まで）</t>
  </si>
  <si>
    <t>入力　自社住所１</t>
  </si>
  <si>
    <t>住所２（番地、建物名等）</t>
  </si>
  <si>
    <t>入力　自社住所２</t>
  </si>
  <si>
    <t>スギ</t>
  </si>
  <si>
    <t>社名</t>
  </si>
  <si>
    <t>入力　自社名</t>
  </si>
  <si>
    <t>アカマツ</t>
  </si>
  <si>
    <t>TEL</t>
  </si>
  <si>
    <t>入力　自社TEL</t>
  </si>
  <si>
    <t>カラマツ</t>
  </si>
  <si>
    <t>FAX</t>
  </si>
  <si>
    <t>入力　自社FAX</t>
  </si>
  <si>
    <t>労務諸経費（％）</t>
  </si>
  <si>
    <t>サワラ・ヒバ・ネズコ（天然林）</t>
  </si>
  <si>
    <t>諸経費（％）</t>
  </si>
  <si>
    <t>その他広葉樹</t>
  </si>
  <si>
    <t>相手データ</t>
  </si>
  <si>
    <t>入力　相手郵便番号</t>
  </si>
  <si>
    <t>入力　相手住所１</t>
  </si>
  <si>
    <t>入力　相手住所２</t>
  </si>
  <si>
    <t>入力　相手社名</t>
  </si>
  <si>
    <t>事業地</t>
  </si>
  <si>
    <t>入力　事業地</t>
  </si>
  <si>
    <t>担当者</t>
  </si>
  <si>
    <t>入力　担当者</t>
  </si>
  <si>
    <t>立会人</t>
  </si>
  <si>
    <t>入力　立会人</t>
  </si>
  <si>
    <t>現場名</t>
  </si>
  <si>
    <t>入力　現場名</t>
  </si>
  <si>
    <t xml:space="preserve">　　　　　　立木及び素材収支計算書</t>
  </si>
  <si>
    <t>殿</t>
  </si>
  <si>
    <r>
      <t>木 材 売 上</t>
    </r>
    <r>
      <rPr>
        <rFont val="ＭＳ Ｐ明朝"/>
        <sz val="9.0"/>
      </rPr>
      <t xml:space="preserve">  (A)</t>
    </r>
  </si>
  <si>
    <t xml:space="preserve">  　樹 　  種</t>
  </si>
  <si>
    <t>総 材 積</t>
  </si>
  <si>
    <t>木材利用率</t>
  </si>
  <si>
    <t>利用材積</t>
  </si>
  <si>
    <t>立方当り市場単価</t>
  </si>
  <si>
    <t>金　    額</t>
  </si>
  <si>
    <t>（ｍ3)</t>
  </si>
  <si>
    <t>（％）</t>
  </si>
  <si>
    <t>（円）</t>
  </si>
  <si>
    <t xml:space="preserve">　　　　　　（円）</t>
  </si>
  <si>
    <t>ヒノキ</t>
  </si>
  <si>
    <t>サワラ</t>
  </si>
  <si>
    <t>小計（用材）</t>
  </si>
  <si>
    <t>針葉樹(パルプ）</t>
  </si>
  <si>
    <t>広葉樹(パルプ）</t>
  </si>
  <si>
    <t>小計（パルプ材）</t>
  </si>
  <si>
    <t xml:space="preserve">　　　　計</t>
  </si>
  <si>
    <t xml:space="preserve">　　消 費 税</t>
  </si>
  <si>
    <t xml:space="preserve">　　合　　　計</t>
  </si>
  <si>
    <r>
      <t>市売他諸費用</t>
    </r>
    <r>
      <rPr>
        <rFont val="ＭＳ Ｐ明朝"/>
        <sz val="9.0"/>
      </rPr>
      <t>（１）</t>
    </r>
  </si>
  <si>
    <t>県森連市場手数料　(用材)</t>
  </si>
  <si>
    <t>円</t>
  </si>
  <si>
    <t>×</t>
  </si>
  <si>
    <t>％</t>
  </si>
  <si>
    <t>市　場　は　い　積　料</t>
  </si>
  <si>
    <t>m3</t>
  </si>
  <si>
    <t>県森連手数料　　　(パルプ)</t>
  </si>
  <si>
    <t>森林組合販売手数料</t>
  </si>
  <si>
    <t>消　　　費　　　税</t>
  </si>
  <si>
    <t xml:space="preserve">　　　　小　　　　　計</t>
  </si>
  <si>
    <r>
      <t xml:space="preserve">生産事業費 </t>
    </r>
    <r>
      <rPr>
        <rFont val="ＭＳ Ｐ明朝"/>
        <sz val="9.0"/>
      </rPr>
      <t>（２）</t>
    </r>
  </si>
  <si>
    <t>伐　木　造　材</t>
  </si>
  <si>
    <t>人</t>
  </si>
  <si>
    <t>材、集　積　搬　出</t>
  </si>
  <si>
    <t>枝　葉　、集　積　搬　出</t>
  </si>
  <si>
    <t>材、運　搬</t>
  </si>
  <si>
    <t>ｍ3</t>
  </si>
  <si>
    <t>枝条積込み</t>
  </si>
  <si>
    <t>日</t>
  </si>
  <si>
    <t>枝　葉　、運　搬</t>
  </si>
  <si>
    <t>林内トラクター（木材小運搬用）</t>
  </si>
  <si>
    <t>バ　ッ　ク　ホ　ー   （材・枝条集積）</t>
  </si>
  <si>
    <t>林内トラクター（ウインチ付伐倒用）</t>
  </si>
  <si>
    <t>重　機　回　送　費  （林内車・バックホー）</t>
  </si>
  <si>
    <t>式</t>
  </si>
  <si>
    <t>高所作業車</t>
  </si>
  <si>
    <t>労　務　諸　掛　費</t>
  </si>
  <si>
    <t>諸　　経　　費</t>
  </si>
  <si>
    <t xml:space="preserve">　　　　小　　　　計</t>
  </si>
  <si>
    <t>経　費　合　計</t>
  </si>
  <si>
    <t>（１）＋（２）</t>
  </si>
  <si>
    <t>調                整</t>
  </si>
  <si>
    <t>(A)　-　｛　(1)　+　(2)　｝</t>
  </si>
  <si>
    <t>差　引　合　計</t>
  </si>
  <si>
    <t>（木材売上合計－経費合計）</t>
  </si>
  <si>
    <t>林産事業見積書</t>
  </si>
  <si>
    <t>貴殿より依頼を受けた林産事業について、下記のとおり見積いたします。</t>
  </si>
  <si>
    <t>木材売上</t>
  </si>
  <si>
    <t>樹　　　　　種</t>
  </si>
  <si>
    <t>総　材　積　（ｍ３）</t>
  </si>
  <si>
    <t>木材利用率　（％）</t>
  </si>
  <si>
    <t>利用材積　（ｍ３）</t>
  </si>
  <si>
    <t>単位</t>
  </si>
  <si>
    <t>ｍ３当り市場単価</t>
  </si>
  <si>
    <t>金　　　　　額</t>
  </si>
  <si>
    <t>消　費　税</t>
  </si>
  <si>
    <t>合　　　　　計</t>
  </si>
  <si>
    <t>補助金等見込額</t>
  </si>
  <si>
    <t>内　　　　訳</t>
  </si>
  <si>
    <t>内　　　　容</t>
  </si>
  <si>
    <t>金　　　額</t>
  </si>
  <si>
    <t>合　　　計</t>
  </si>
  <si>
    <t>市場他諸費用</t>
  </si>
  <si>
    <t xml:space="preserve">　　事　業　区　分</t>
  </si>
  <si>
    <t>内　　　容</t>
  </si>
  <si>
    <t>数　　　量</t>
  </si>
  <si>
    <t>単　　　価</t>
  </si>
  <si>
    <t xml:space="preserve">　　県森連市場手数料</t>
  </si>
  <si>
    <t>売上の５．５％</t>
  </si>
  <si>
    <t xml:space="preserve">　　市　場　椪　積　料</t>
  </si>
  <si>
    <t>ヒノキ天然林</t>
  </si>
  <si>
    <t>サワラ・ヒバ・ネズコ</t>
  </si>
  <si>
    <t>ｍ３当り６８０円</t>
  </si>
  <si>
    <t xml:space="preserve">　　県森連手数料（パルプ材）</t>
  </si>
  <si>
    <t>ｍ３当り２００円</t>
  </si>
  <si>
    <t xml:space="preserve">　　販売手数料</t>
  </si>
  <si>
    <t>売上の５．０％</t>
  </si>
  <si>
    <t xml:space="preserve">　　消　　　　費　　　　税</t>
  </si>
  <si>
    <t xml:space="preserve">　　小　　　　　　　計</t>
  </si>
  <si>
    <t>生産事業費</t>
  </si>
  <si>
    <t>事　業　区　分</t>
  </si>
  <si>
    <t xml:space="preserve">　　伐　　採　　造　　材</t>
  </si>
  <si>
    <t>林産事業精算書</t>
  </si>
  <si>
    <t xml:space="preserve">　　搬　　　出　　　費</t>
  </si>
  <si>
    <t xml:space="preserve">　　機械器具損料</t>
  </si>
  <si>
    <t xml:space="preserve">　　労　務　諸　費　用</t>
  </si>
  <si>
    <t xml:space="preserve">　　輸　　　送　　　費</t>
  </si>
  <si>
    <t>貴殿より依頼を受けた林産事業について、下記のとおり精算いたします。</t>
  </si>
  <si>
    <t xml:space="preserve">　　機　械　利　用　料</t>
  </si>
  <si>
    <t xml:space="preserve">　　資　材　費　等</t>
  </si>
  <si>
    <t xml:space="preserve">　　測　　　量　　　費</t>
  </si>
  <si>
    <t xml:space="preserve">　　選　　　木　　　費</t>
  </si>
  <si>
    <t xml:space="preserve">　　諸　　　経　　　費</t>
  </si>
  <si>
    <t xml:space="preserve">　　森　林　保　険　料</t>
  </si>
  <si>
    <t xml:space="preserve">　　申請事務取扱手数料</t>
  </si>
  <si>
    <t xml:space="preserve">　　消　　　費　　　税</t>
  </si>
  <si>
    <t>調整</t>
  </si>
  <si>
    <t>見　　積　　金　　額</t>
  </si>
  <si>
    <t>材木検知野帳</t>
  </si>
  <si>
    <t>検知者</t>
  </si>
  <si>
    <t>入荷先</t>
  </si>
  <si>
    <t>トラック</t>
  </si>
  <si>
    <t>樹種</t>
  </si>
  <si>
    <t>末口/長さ</t>
  </si>
  <si>
    <t>m</t>
  </si>
  <si>
    <t>精　　算　　金　　額</t>
  </si>
  <si>
    <t>胸高直径（ｃｍ）</t>
  </si>
  <si>
    <t xml:space="preserve">　　樹高（ｍ）</t>
  </si>
  <si>
    <t>合計</t>
  </si>
  <si>
    <t>該当なし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</si>
</sst>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"/>
    <numFmt numFmtId="165" formatCode="#,##0.0;[Red]\-#,##0.0"/>
    <numFmt numFmtId="166" formatCode="#,##0;&quot;△ &quot;#,##0"/>
    <numFmt numFmtId="167" formatCode="0.0%"/>
    <numFmt numFmtId="168" formatCode="0.0_ "/>
  </numFmts>
  <fonts count="28">
    <font>
      <sz val="11.0"/>
      <color rgb="FF000000"/>
      <name val="MS PGothic"/>
    </font>
    <font>
      <b/>
      <sz val="12.0"/>
      <color rgb="FF333333"/>
      <name val="Arial"/>
    </font>
    <font>
      <sz val="12.0"/>
    </font>
    <font>
      <b/>
      <sz val="12.0"/>
      <name val="MS PGothic"/>
    </font>
    <font>
      <sz val="11.0"/>
      <name val="MS PGothic"/>
    </font>
    <font>
      <sz val="12.0"/>
      <color rgb="FF333333"/>
      <name val="Arial"/>
    </font>
    <font>
      <b/>
      <i/>
      <sz val="16.0"/>
      <name val="MS PGothic"/>
    </font>
    <font/>
    <font>
      <b/>
      <sz val="14.0"/>
      <name val="MS PGothic"/>
    </font>
    <font>
      <sz val="14.0"/>
      <name val="MS PGothic"/>
    </font>
    <font>
      <sz val="14.0"/>
      <color rgb="FFFFFFFF"/>
      <name val="MS PGothic"/>
    </font>
    <font>
      <sz val="11.0"/>
      <name val="MS PMincho"/>
    </font>
    <font>
      <b/>
      <sz val="16.0"/>
      <name val="MS PMincho"/>
    </font>
    <font>
      <sz val="12.0"/>
      <name val="MS PMincho"/>
    </font>
    <font>
      <u/>
      <sz val="11.0"/>
      <name val="MS PMincho"/>
    </font>
    <font>
      <sz val="9.0"/>
      <name val="MS PMincho"/>
    </font>
    <font>
      <sz val="8.0"/>
      <name val="MS PMincho"/>
    </font>
    <font>
      <sz val="10.0"/>
      <name val="MS PMincho"/>
    </font>
    <font>
      <sz val="20.0"/>
      <name val="MS PGothic"/>
    </font>
    <font>
      <u/>
      <sz val="14.0"/>
      <name val="MS PGothic"/>
    </font>
    <font>
      <b/>
      <i/>
      <sz val="14.0"/>
      <name val="MS PGothic"/>
    </font>
    <font>
      <b/>
      <sz val="24.0"/>
      <name val="MS PGothic"/>
    </font>
    <font>
      <b/>
      <sz val="22.0"/>
      <name val="MS PGothic"/>
    </font>
    <font>
      <b/>
      <i/>
      <sz val="20.0"/>
      <name val="MS PGothic"/>
    </font>
    <font>
      <b/>
      <sz val="20.0"/>
      <name val="MS PGothic"/>
    </font>
    <font>
      <b/>
      <sz val="16.0"/>
      <name val="MS PGothic"/>
    </font>
    <font>
      <sz val="16.0"/>
      <name val="MS PGothic"/>
    </font>
    <font>
      <b/>
      <sz val="11.0"/>
      <name val="MS PGothic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008000"/>
        <bgColor rgb="FF008000"/>
      </patternFill>
    </fill>
    <fill>
      <patternFill patternType="solid">
        <fgColor rgb="FFCCFFFF"/>
        <bgColor rgb="FFCCFFFF"/>
      </patternFill>
    </fill>
  </fills>
  <borders count="12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dotted">
        <color rgb="FF000000"/>
      </right>
      <top style="thin">
        <color rgb="FF000000"/>
      </top>
      <bottom/>
    </border>
    <border>
      <left style="dotted">
        <color rgb="FF000000"/>
      </left>
      <right style="thin">
        <color rgb="FF000000"/>
      </right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dotted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thin">
        <color rgb="FF000000"/>
      </right>
      <top style="dotted">
        <color rgb="FF000000"/>
      </top>
    </border>
    <border>
      <left style="dotted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dotted">
        <color rgb="FF000000"/>
      </right>
      <top style="thin">
        <color rgb="FF000000"/>
      </top>
      <bottom/>
    </border>
    <border>
      <left style="dotted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 style="dotted">
        <color rgb="FF000000"/>
      </right>
      <top/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top style="double">
        <color rgb="FF000000"/>
      </top>
    </border>
    <border>
      <bottom style="double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bottom style="medium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dotted">
        <color rgb="FF000000"/>
      </lef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dotted">
        <color rgb="FF000000"/>
      </left>
      <top style="dotted">
        <color rgb="FF000000"/>
      </top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</border>
  </borders>
  <cellStyleXfs count="1">
    <xf borderId="0" fillId="0" fontId="0" numFmtId="0" applyAlignment="1" applyFont="1"/>
  </cellStyleXfs>
  <cellXfs count="29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0" fontId="2" numFmtId="0" xfId="0" applyFont="1"/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3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2" fontId="5" numFmtId="0" xfId="0" applyAlignment="1" applyFont="1">
      <alignment horizontal="left" readingOrder="0"/>
    </xf>
    <xf borderId="4" fillId="0" fontId="4" numFmtId="0" xfId="0" applyAlignment="1" applyBorder="1" applyFont="1">
      <alignment horizontal="center" shrinkToFit="0" vertical="bottom" wrapText="0"/>
    </xf>
    <xf borderId="5" fillId="3" fontId="4" numFmtId="0" xfId="0" applyAlignment="1" applyBorder="1" applyFill="1" applyFont="1">
      <alignment horizontal="center" shrinkToFit="0" vertical="bottom" wrapText="0"/>
    </xf>
    <xf borderId="5" fillId="0" fontId="4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7" fillId="0" fontId="4" numFmtId="0" xfId="0" applyAlignment="1" applyBorder="1" applyFont="1">
      <alignment shrinkToFit="0" vertical="bottom" wrapText="0"/>
    </xf>
    <xf borderId="8" fillId="0" fontId="6" numFmtId="0" xfId="0" applyAlignment="1" applyBorder="1" applyFont="1">
      <alignment horizontal="center" shrinkToFit="0" vertical="bottom" wrapText="0"/>
    </xf>
    <xf borderId="9" fillId="0" fontId="7" numFmtId="0" xfId="0" applyBorder="1" applyFont="1"/>
    <xf borderId="10" fillId="0" fontId="7" numFmtId="0" xfId="0" applyBorder="1" applyFont="1"/>
    <xf borderId="0" fillId="4" fontId="5" numFmtId="0" xfId="0" applyAlignment="1" applyFill="1" applyFont="1">
      <alignment horizontal="left" readingOrder="0"/>
    </xf>
    <xf borderId="11" fillId="3" fontId="4" numFmtId="0" xfId="0" applyAlignment="1" applyBorder="1" applyFont="1">
      <alignment shrinkToFit="0" vertical="bottom" wrapText="0"/>
    </xf>
    <xf borderId="10" fillId="0" fontId="4" numFmtId="0" xfId="0" applyAlignment="1" applyBorder="1" applyFont="1">
      <alignment shrinkToFit="0" vertical="bottom" wrapText="0"/>
    </xf>
    <xf borderId="12" fillId="5" fontId="8" numFmtId="0" xfId="0" applyAlignment="1" applyBorder="1" applyFill="1" applyFont="1">
      <alignment horizontal="center" shrinkToFit="0" vertical="bottom" wrapText="0"/>
    </xf>
    <xf borderId="13" fillId="0" fontId="7" numFmtId="0" xfId="0" applyBorder="1" applyFont="1"/>
    <xf borderId="14" fillId="5" fontId="8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shrinkToFit="0" vertical="bottom" wrapText="0"/>
    </xf>
    <xf borderId="12" fillId="6" fontId="9" numFmtId="0" xfId="0" applyAlignment="1" applyBorder="1" applyFill="1" applyFont="1">
      <alignment horizontal="center" shrinkToFit="0" vertical="bottom" wrapText="0"/>
    </xf>
    <xf borderId="16" fillId="0" fontId="9" numFmtId="0" xfId="0" applyAlignment="1" applyBorder="1" applyFont="1">
      <alignment shrinkToFit="0" vertical="bottom" wrapText="0"/>
    </xf>
    <xf borderId="17" fillId="0" fontId="4" numFmtId="0" xfId="0" applyAlignment="1" applyBorder="1" applyFont="1">
      <alignment shrinkToFit="0" vertical="bottom" wrapText="0"/>
    </xf>
    <xf borderId="18" fillId="7" fontId="10" numFmtId="0" xfId="0" applyAlignment="1" applyBorder="1" applyFill="1" applyFont="1">
      <alignment horizontal="center" shrinkToFit="0" vertical="top" wrapText="0"/>
    </xf>
    <xf borderId="19" fillId="7" fontId="10" numFmtId="0" xfId="0" applyAlignment="1" applyBorder="1" applyFont="1">
      <alignment shrinkToFit="0" vertical="center" wrapText="0"/>
    </xf>
    <xf borderId="16" fillId="7" fontId="9" numFmtId="0" xfId="0" applyAlignment="1" applyBorder="1" applyFont="1">
      <alignment shrinkToFit="0" vertical="bottom" wrapText="0"/>
    </xf>
    <xf borderId="20" fillId="0" fontId="7" numFmtId="0" xfId="0" applyBorder="1" applyFont="1"/>
    <xf borderId="21" fillId="6" fontId="9" numFmtId="0" xfId="0" applyAlignment="1" applyBorder="1" applyFont="1">
      <alignment shrinkToFit="0" vertical="bottom" wrapText="0"/>
    </xf>
    <xf borderId="22" fillId="0" fontId="9" numFmtId="0" xfId="0" applyAlignment="1" applyBorder="1" applyFont="1">
      <alignment shrinkToFit="0" vertical="bottom" wrapText="0"/>
    </xf>
    <xf borderId="23" fillId="6" fontId="9" numFmtId="0" xfId="0" applyAlignment="1" applyBorder="1" applyFont="1">
      <alignment shrinkToFit="0" vertical="bottom" wrapText="0"/>
    </xf>
    <xf borderId="24" fillId="0" fontId="9" numFmtId="0" xfId="0" applyAlignment="1" applyBorder="1" applyFont="1">
      <alignment shrinkToFit="0" vertical="bottom" wrapText="0"/>
    </xf>
    <xf borderId="25" fillId="0" fontId="7" numFmtId="0" xfId="0" applyBorder="1" applyFont="1"/>
    <xf borderId="26" fillId="6" fontId="9" numFmtId="0" xfId="0" applyAlignment="1" applyBorder="1" applyFont="1">
      <alignment shrinkToFit="0" vertical="bottom" wrapText="0"/>
    </xf>
    <xf borderId="27" fillId="7" fontId="10" numFmtId="0" xfId="0" applyAlignment="1" applyBorder="1" applyFont="1">
      <alignment horizontal="center" shrinkToFit="0" vertical="top" wrapText="0"/>
    </xf>
    <xf borderId="28" fillId="6" fontId="9" numFmtId="0" xfId="0" applyAlignment="1" applyBorder="1" applyFont="1">
      <alignment shrinkToFit="0" vertical="bottom" wrapText="0"/>
    </xf>
    <xf borderId="29" fillId="0" fontId="9" numFmtId="0" xfId="0" applyAlignment="1" applyBorder="1" applyFont="1">
      <alignment shrinkToFit="0" vertical="bottom" wrapText="0"/>
    </xf>
    <xf borderId="30" fillId="0" fontId="9" numFmtId="9" xfId="0" applyAlignment="1" applyBorder="1" applyFont="1" applyNumberFormat="1">
      <alignment shrinkToFit="0" vertical="bottom" wrapText="0"/>
    </xf>
    <xf borderId="31" fillId="6" fontId="9" numFmtId="0" xfId="0" applyAlignment="1" applyBorder="1" applyFont="1">
      <alignment shrinkToFit="0" vertical="bottom" wrapText="0"/>
    </xf>
    <xf borderId="32" fillId="0" fontId="9" numFmtId="9" xfId="0" applyAlignment="1" applyBorder="1" applyFont="1" applyNumberFormat="1">
      <alignment shrinkToFit="0" vertical="bottom" wrapText="0"/>
    </xf>
    <xf borderId="26" fillId="7" fontId="10" numFmtId="0" xfId="0" applyAlignment="1" applyBorder="1" applyFont="1">
      <alignment shrinkToFit="0" vertical="bottom" wrapText="0"/>
    </xf>
    <xf borderId="33" fillId="0" fontId="7" numFmtId="0" xfId="0" applyBorder="1" applyFont="1"/>
    <xf borderId="34" fillId="6" fontId="9" numFmtId="0" xfId="0" applyAlignment="1" applyBorder="1" applyFont="1">
      <alignment horizontal="center" shrinkToFit="0" vertical="center" wrapText="0"/>
    </xf>
    <xf borderId="35" fillId="0" fontId="7" numFmtId="0" xfId="0" applyBorder="1" applyFont="1"/>
    <xf borderId="36" fillId="0" fontId="9" numFmtId="0" xfId="0" applyAlignment="1" applyBorder="1" applyFont="1">
      <alignment shrinkToFit="0" vertical="bottom" wrapText="0"/>
    </xf>
    <xf borderId="12" fillId="6" fontId="9" numFmtId="0" xfId="0" applyAlignment="1" applyBorder="1" applyFont="1">
      <alignment horizontal="center" shrinkToFit="0" vertical="center" wrapText="0"/>
    </xf>
    <xf borderId="37" fillId="6" fontId="9" numFmtId="0" xfId="0" applyAlignment="1" applyBorder="1" applyFont="1">
      <alignment horizontal="center" shrinkToFit="0" vertical="center" wrapText="0"/>
    </xf>
    <xf borderId="38" fillId="0" fontId="7" numFmtId="0" xfId="0" applyBorder="1" applyFont="1"/>
    <xf borderId="39" fillId="0" fontId="9" numFmtId="0" xfId="0" applyAlignment="1" applyBorder="1" applyFont="1">
      <alignment shrinkToFit="0" vertical="bottom" wrapText="0"/>
    </xf>
    <xf borderId="40" fillId="0" fontId="9" numFmtId="0" xfId="0" applyAlignment="1" applyBorder="1" applyFont="1">
      <alignment shrinkToFit="0" vertical="bottom" wrapText="0"/>
    </xf>
    <xf borderId="41" fillId="0" fontId="4" numFmtId="0" xfId="0" applyAlignment="1" applyBorder="1" applyFont="1">
      <alignment shrinkToFit="0" vertical="bottom" wrapText="0"/>
    </xf>
    <xf borderId="42" fillId="0" fontId="4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13" numFmtId="0" xfId="0" applyAlignment="1" applyFont="1">
      <alignment shrinkToFit="1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3" numFmtId="0" xfId="0" applyAlignment="1" applyFont="1">
      <alignment horizontal="center" shrinkToFit="0" vertical="bottom" wrapText="0"/>
    </xf>
    <xf borderId="43" fillId="0" fontId="4" numFmtId="0" xfId="0" applyAlignment="1" applyBorder="1" applyFont="1">
      <alignment shrinkToFit="0" vertical="bottom" wrapText="0"/>
    </xf>
    <xf borderId="44" fillId="3" fontId="4" numFmtId="0" xfId="0" applyAlignment="1" applyBorder="1" applyFont="1">
      <alignment shrinkToFit="0" vertical="bottom" wrapText="0"/>
    </xf>
    <xf borderId="42" fillId="0" fontId="14" numFmtId="0" xfId="0" applyAlignment="1" applyBorder="1" applyFont="1">
      <alignment horizontal="center" shrinkToFit="1" vertical="bottom" wrapText="0"/>
    </xf>
    <xf borderId="42" fillId="0" fontId="7" numFmtId="0" xfId="0" applyBorder="1" applyFont="1"/>
    <xf borderId="45" fillId="0" fontId="4" numFmtId="0" xfId="0" applyAlignment="1" applyBorder="1" applyFont="1">
      <alignment shrinkToFit="0" vertical="bottom" wrapText="0"/>
    </xf>
    <xf borderId="0" fillId="0" fontId="11" numFmtId="0" xfId="0" applyAlignment="1" applyFont="1">
      <alignment horizontal="left" shrinkToFit="1" vertical="bottom" wrapText="0"/>
    </xf>
    <xf borderId="46" fillId="0" fontId="4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1" vertical="bottom" wrapText="0"/>
    </xf>
    <xf borderId="0" fillId="0" fontId="13" numFmtId="0" xfId="0" applyAlignment="1" applyFont="1">
      <alignment horizontal="left" shrinkToFit="1" vertical="bottom" wrapText="0"/>
    </xf>
    <xf borderId="0" fillId="0" fontId="11" numFmtId="0" xfId="0" applyAlignment="1" applyFont="1">
      <alignment horizontal="left" shrinkToFit="0" vertical="bottom" wrapText="0"/>
    </xf>
    <xf borderId="47" fillId="0" fontId="3" numFmtId="0" xfId="0" applyAlignment="1" applyBorder="1" applyFont="1">
      <alignment shrinkToFit="0" vertical="bottom" wrapText="0"/>
    </xf>
    <xf borderId="0" fillId="0" fontId="11" numFmtId="0" xfId="0" applyAlignment="1" applyFont="1">
      <alignment horizontal="center" shrinkToFit="1" vertical="bottom" wrapText="0"/>
    </xf>
    <xf borderId="0" fillId="0" fontId="15" numFmtId="0" xfId="0" applyAlignment="1" applyFont="1">
      <alignment horizontal="left" shrinkToFit="1" vertical="bottom" wrapText="0"/>
    </xf>
    <xf borderId="0" fillId="0" fontId="15" numFmtId="0" xfId="0" applyAlignment="1" applyFont="1">
      <alignment shrinkToFit="1" vertical="bottom" wrapText="0"/>
    </xf>
    <xf borderId="18" fillId="0" fontId="11" numFmtId="0" xfId="0" applyAlignment="1" applyBorder="1" applyFont="1">
      <alignment shrinkToFit="0" vertical="center" wrapText="0"/>
    </xf>
    <xf borderId="18" fillId="0" fontId="11" numFmtId="0" xfId="0" applyAlignment="1" applyBorder="1" applyFont="1">
      <alignment horizontal="center" shrinkToFit="0" vertical="bottom" wrapText="0"/>
    </xf>
    <xf borderId="18" fillId="0" fontId="15" numFmtId="0" xfId="0" applyAlignment="1" applyBorder="1" applyFont="1">
      <alignment horizontal="center" shrinkToFit="0" vertical="bottom" wrapText="0"/>
    </xf>
    <xf borderId="8" fillId="0" fontId="15" numFmtId="0" xfId="0" applyAlignment="1" applyBorder="1" applyFont="1">
      <alignment horizontal="center" shrinkToFit="0" vertical="center" wrapText="0"/>
    </xf>
    <xf borderId="8" fillId="0" fontId="11" numFmtId="0" xfId="0" applyAlignment="1" applyBorder="1" applyFont="1">
      <alignment horizontal="center" shrinkToFit="0" vertical="bottom" wrapText="0"/>
    </xf>
    <xf borderId="33" fillId="0" fontId="16" numFmtId="0" xfId="0" applyAlignment="1" applyBorder="1" applyFont="1">
      <alignment horizontal="center" shrinkToFit="0" vertical="bottom" wrapText="0"/>
    </xf>
    <xf borderId="48" fillId="0" fontId="11" numFmtId="0" xfId="0" applyAlignment="1" applyBorder="1" applyFont="1">
      <alignment shrinkToFit="0" vertical="bottom" wrapText="0"/>
    </xf>
    <xf borderId="0" fillId="0" fontId="16" numFmtId="0" xfId="0" applyAlignment="1" applyFont="1">
      <alignment horizontal="center" shrinkToFit="0" vertical="bottom" wrapText="0"/>
    </xf>
    <xf borderId="15" fillId="0" fontId="16" numFmtId="0" xfId="0" applyAlignment="1" applyBorder="1" applyFont="1">
      <alignment horizontal="left" shrinkToFit="0" vertical="bottom" wrapText="0"/>
    </xf>
    <xf borderId="48" fillId="0" fontId="16" numFmtId="0" xfId="0" applyAlignment="1" applyBorder="1" applyFont="1">
      <alignment horizontal="center" shrinkToFit="0" vertical="bottom" wrapText="0"/>
    </xf>
    <xf borderId="49" fillId="0" fontId="11" numFmtId="0" xfId="0" applyAlignment="1" applyBorder="1" applyFont="1">
      <alignment shrinkToFit="0" vertical="bottom" wrapText="0"/>
    </xf>
    <xf borderId="49" fillId="0" fontId="11" numFmtId="2" xfId="0" applyAlignment="1" applyBorder="1" applyFont="1" applyNumberFormat="1">
      <alignment shrinkToFit="0" vertical="bottom" wrapText="0"/>
    </xf>
    <xf borderId="50" fillId="0" fontId="3" numFmtId="0" xfId="0" applyAlignment="1" applyBorder="1" applyFont="1">
      <alignment shrinkToFit="0" vertical="bottom" wrapText="0"/>
    </xf>
    <xf borderId="51" fillId="0" fontId="11" numFmtId="0" xfId="0" applyAlignment="1" applyBorder="1" applyFont="1">
      <alignment shrinkToFit="0" vertical="bottom" wrapText="0"/>
    </xf>
    <xf borderId="52" fillId="0" fontId="11" numFmtId="0" xfId="0" applyAlignment="1" applyBorder="1" applyFont="1">
      <alignment shrinkToFit="0" vertical="bottom" wrapText="0"/>
    </xf>
    <xf borderId="53" fillId="0" fontId="11" numFmtId="38" xfId="0" applyAlignment="1" applyBorder="1" applyFont="1" applyNumberFormat="1">
      <alignment shrinkToFit="0" vertical="bottom" wrapText="0"/>
    </xf>
    <xf borderId="11" fillId="0" fontId="11" numFmtId="0" xfId="0" applyAlignment="1" applyBorder="1" applyFont="1">
      <alignment shrinkToFit="0" vertical="bottom" wrapText="0"/>
    </xf>
    <xf borderId="11" fillId="0" fontId="11" numFmtId="2" xfId="0" applyAlignment="1" applyBorder="1" applyFont="1" applyNumberFormat="1">
      <alignment shrinkToFit="0" vertical="bottom" wrapText="0"/>
    </xf>
    <xf borderId="54" fillId="0" fontId="11" numFmtId="0" xfId="0" applyAlignment="1" applyBorder="1" applyFont="1">
      <alignment shrinkToFit="0" vertical="bottom" wrapText="0"/>
    </xf>
    <xf borderId="55" fillId="0" fontId="11" numFmtId="0" xfId="0" applyAlignment="1" applyBorder="1" applyFont="1">
      <alignment shrinkToFit="0" vertical="bottom" wrapText="0"/>
    </xf>
    <xf borderId="56" fillId="0" fontId="11" numFmtId="38" xfId="0" applyAlignment="1" applyBorder="1" applyFont="1" applyNumberFormat="1">
      <alignment shrinkToFit="0" vertical="bottom" wrapText="0"/>
    </xf>
    <xf borderId="11" fillId="0" fontId="17" numFmtId="0" xfId="0" applyAlignment="1" applyBorder="1" applyFont="1">
      <alignment shrinkToFit="0" vertical="bottom" wrapText="0"/>
    </xf>
    <xf borderId="57" fillId="0" fontId="11" numFmtId="0" xfId="0" applyAlignment="1" applyBorder="1" applyFont="1">
      <alignment shrinkToFit="0" vertical="bottom" wrapText="0"/>
    </xf>
    <xf borderId="57" fillId="0" fontId="11" numFmtId="2" xfId="0" applyAlignment="1" applyBorder="1" applyFont="1" applyNumberFormat="1">
      <alignment shrinkToFit="0" vertical="bottom" wrapText="0"/>
    </xf>
    <xf borderId="58" fillId="0" fontId="11" numFmtId="0" xfId="0" applyAlignment="1" applyBorder="1" applyFont="1">
      <alignment shrinkToFit="0" vertical="bottom" wrapText="0"/>
    </xf>
    <xf borderId="59" fillId="0" fontId="11" numFmtId="0" xfId="0" applyAlignment="1" applyBorder="1" applyFont="1">
      <alignment shrinkToFit="0" vertical="bottom" wrapText="0"/>
    </xf>
    <xf borderId="60" fillId="0" fontId="11" numFmtId="0" xfId="0" applyAlignment="1" applyBorder="1" applyFont="1">
      <alignment shrinkToFit="0" vertical="bottom" wrapText="0"/>
    </xf>
    <xf borderId="59" fillId="0" fontId="11" numFmtId="38" xfId="0" applyAlignment="1" applyBorder="1" applyFont="1" applyNumberFormat="1">
      <alignment shrinkToFit="0" vertical="bottom" wrapText="0"/>
    </xf>
    <xf borderId="5" fillId="0" fontId="11" numFmtId="0" xfId="0" applyAlignment="1" applyBorder="1" applyFont="1">
      <alignment shrinkToFit="0" vertical="bottom" wrapText="0"/>
    </xf>
    <xf borderId="53" fillId="0" fontId="11" numFmtId="0" xfId="0" applyAlignment="1" applyBorder="1" applyFont="1">
      <alignment shrinkToFit="0" vertical="bottom" wrapText="0"/>
    </xf>
    <xf borderId="33" fillId="0" fontId="11" numFmtId="0" xfId="0" applyAlignment="1" applyBorder="1" applyFont="1">
      <alignment shrinkToFit="0" vertical="bottom" wrapText="0"/>
    </xf>
    <xf borderId="41" fillId="0" fontId="11" numFmtId="2" xfId="0" applyAlignment="1" applyBorder="1" applyFont="1" applyNumberFormat="1">
      <alignment shrinkToFit="0" vertical="bottom" wrapText="0"/>
    </xf>
    <xf borderId="61" fillId="0" fontId="4" numFmtId="0" xfId="0" applyAlignment="1" applyBorder="1" applyFont="1">
      <alignment shrinkToFit="0" vertical="bottom" wrapText="0"/>
    </xf>
    <xf borderId="33" fillId="0" fontId="11" numFmtId="2" xfId="0" applyAlignment="1" applyBorder="1" applyFont="1" applyNumberFormat="1">
      <alignment shrinkToFit="0" vertical="bottom" wrapText="0"/>
    </xf>
    <xf borderId="42" fillId="0" fontId="11" numFmtId="0" xfId="0" applyAlignment="1" applyBorder="1" applyFont="1">
      <alignment shrinkToFit="0" vertical="bottom" wrapText="0"/>
    </xf>
    <xf borderId="41" fillId="0" fontId="11" numFmtId="0" xfId="0" applyAlignment="1" applyBorder="1" applyFont="1">
      <alignment shrinkToFit="0" vertical="bottom" wrapText="0"/>
    </xf>
    <xf borderId="41" fillId="0" fontId="11" numFmtId="38" xfId="0" applyAlignment="1" applyBorder="1" applyFont="1" applyNumberFormat="1">
      <alignment shrinkToFit="0" vertical="bottom" wrapText="0"/>
    </xf>
    <xf borderId="62" fillId="0" fontId="4" numFmtId="0" xfId="0" applyAlignment="1" applyBorder="1" applyFont="1">
      <alignment shrinkToFit="0" vertical="bottom" wrapText="0"/>
    </xf>
    <xf borderId="42" fillId="0" fontId="11" numFmtId="0" xfId="0" applyAlignment="1" applyBorder="1" applyFont="1">
      <alignment horizontal="left" shrinkToFit="0" vertical="bottom" wrapText="0"/>
    </xf>
    <xf borderId="42" fillId="0" fontId="11" numFmtId="38" xfId="0" applyAlignment="1" applyBorder="1" applyFont="1" applyNumberFormat="1">
      <alignment shrinkToFit="0" vertical="bottom" wrapText="0"/>
    </xf>
    <xf borderId="63" fillId="0" fontId="11" numFmtId="0" xfId="0" applyAlignment="1" applyBorder="1" applyFont="1">
      <alignment horizontal="left" shrinkToFit="0" vertical="bottom" wrapText="0"/>
    </xf>
    <xf borderId="63" fillId="0" fontId="7" numFmtId="0" xfId="0" applyBorder="1" applyFont="1"/>
    <xf borderId="63" fillId="0" fontId="11" numFmtId="0" xfId="0" applyAlignment="1" applyBorder="1" applyFont="1">
      <alignment shrinkToFit="0" vertical="bottom" wrapText="0"/>
    </xf>
    <xf borderId="63" fillId="0" fontId="15" numFmtId="0" xfId="0" applyAlignment="1" applyBorder="1" applyFont="1">
      <alignment shrinkToFit="0" vertical="bottom" wrapText="0"/>
    </xf>
    <xf borderId="63" fillId="0" fontId="11" numFmtId="38" xfId="0" applyAlignment="1" applyBorder="1" applyFont="1" applyNumberFormat="1">
      <alignment shrinkToFit="0" vertical="bottom" wrapText="0"/>
    </xf>
    <xf borderId="63" fillId="0" fontId="11" numFmtId="2" xfId="0" applyAlignment="1" applyBorder="1" applyFont="1" applyNumberFormat="1">
      <alignment shrinkToFit="0" vertical="bottom" wrapText="0"/>
    </xf>
    <xf borderId="42" fillId="0" fontId="11" numFmtId="164" xfId="0" applyAlignment="1" applyBorder="1" applyFont="1" applyNumberFormat="1">
      <alignment shrinkToFit="0" vertical="bottom" wrapText="0"/>
    </xf>
    <xf borderId="64" fillId="0" fontId="11" numFmtId="0" xfId="0" applyAlignment="1" applyBorder="1" applyFont="1">
      <alignment horizontal="left" shrinkToFit="0" vertical="bottom" wrapText="0"/>
    </xf>
    <xf borderId="64" fillId="0" fontId="7" numFmtId="0" xfId="0" applyBorder="1" applyFont="1"/>
    <xf borderId="64" fillId="0" fontId="11" numFmtId="38" xfId="0" applyAlignment="1" applyBorder="1" applyFont="1" applyNumberFormat="1">
      <alignment shrinkToFit="0" vertical="bottom" wrapText="0"/>
    </xf>
    <xf borderId="64" fillId="0" fontId="11" numFmtId="0" xfId="0" applyAlignment="1" applyBorder="1" applyFont="1">
      <alignment shrinkToFit="0" vertical="bottom" wrapText="0"/>
    </xf>
    <xf borderId="64" fillId="0" fontId="11" numFmtId="164" xfId="0" applyAlignment="1" applyBorder="1" applyFont="1" applyNumberFormat="1">
      <alignment shrinkToFit="0" vertical="bottom" wrapText="0"/>
    </xf>
    <xf borderId="65" fillId="0" fontId="11" numFmtId="0" xfId="0" applyAlignment="1" applyBorder="1" applyFont="1">
      <alignment horizontal="left" shrinkToFit="0" vertical="bottom" wrapText="0"/>
    </xf>
    <xf borderId="65" fillId="0" fontId="7" numFmtId="0" xfId="0" applyBorder="1" applyFont="1"/>
    <xf borderId="0" fillId="0" fontId="11" numFmtId="38" xfId="0" applyAlignment="1" applyFont="1" applyNumberFormat="1">
      <alignment shrinkToFit="0" vertical="bottom" wrapText="0"/>
    </xf>
    <xf borderId="42" fillId="0" fontId="16" numFmtId="0" xfId="0" applyAlignment="1" applyBorder="1" applyFont="1">
      <alignment horizontal="center" shrinkToFit="0" vertical="bottom" wrapText="0"/>
    </xf>
    <xf borderId="63" fillId="0" fontId="11" numFmtId="164" xfId="0" applyAlignment="1" applyBorder="1" applyFont="1" applyNumberFormat="1">
      <alignment shrinkToFit="0" vertical="bottom" wrapText="0"/>
    </xf>
    <xf borderId="63" fillId="0" fontId="11" numFmtId="165" xfId="0" applyAlignment="1" applyBorder="1" applyFont="1" applyNumberFormat="1">
      <alignment shrinkToFit="0" vertical="bottom" wrapText="0"/>
    </xf>
    <xf borderId="63" fillId="0" fontId="16" numFmtId="0" xfId="0" applyAlignment="1" applyBorder="1" applyFont="1">
      <alignment shrinkToFit="0" vertical="bottom" wrapText="0"/>
    </xf>
    <xf borderId="63" fillId="0" fontId="11" numFmtId="0" xfId="0" applyAlignment="1" applyBorder="1" applyFont="1">
      <alignment horizontal="center" shrinkToFit="0" vertical="bottom" wrapText="0"/>
    </xf>
    <xf borderId="63" fillId="0" fontId="11" numFmtId="9" xfId="0" applyAlignment="1" applyBorder="1" applyFont="1" applyNumberFormat="1">
      <alignment shrinkToFit="0" vertical="bottom" wrapText="0"/>
    </xf>
    <xf borderId="42" fillId="0" fontId="13" numFmtId="0" xfId="0" applyAlignment="1" applyBorder="1" applyFont="1">
      <alignment horizontal="left" shrinkToFit="0" vertical="bottom" wrapText="0"/>
    </xf>
    <xf borderId="52" fillId="0" fontId="7" numFmtId="0" xfId="0" applyBorder="1" applyFont="1"/>
    <xf borderId="52" fillId="0" fontId="11" numFmtId="166" xfId="0" applyAlignment="1" applyBorder="1" applyFont="1" applyNumberFormat="1">
      <alignment shrinkToFit="0" vertical="bottom" wrapText="0"/>
    </xf>
    <xf borderId="66" fillId="0" fontId="13" numFmtId="0" xfId="0" applyAlignment="1" applyBorder="1" applyFont="1">
      <alignment horizontal="left" shrinkToFit="0" vertical="bottom" wrapText="0"/>
    </xf>
    <xf borderId="66" fillId="0" fontId="7" numFmtId="0" xfId="0" applyBorder="1" applyFont="1"/>
    <xf borderId="66" fillId="0" fontId="11" numFmtId="0" xfId="0" applyAlignment="1" applyBorder="1" applyFont="1">
      <alignment horizontal="center" shrinkToFit="0" vertical="bottom" wrapText="0"/>
    </xf>
    <xf borderId="66" fillId="0" fontId="11" numFmtId="0" xfId="0" applyAlignment="1" applyBorder="1" applyFont="1">
      <alignment shrinkToFit="0" vertical="bottom" wrapText="0"/>
    </xf>
    <xf borderId="66" fillId="0" fontId="11" numFmtId="38" xfId="0" applyAlignment="1" applyBorder="1" applyFont="1" applyNumberFormat="1">
      <alignment shrinkToFit="0" vertical="bottom" wrapText="0"/>
    </xf>
    <xf borderId="0" fillId="0" fontId="18" numFmtId="0" xfId="0" applyAlignment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horizontal="right" shrinkToFit="0" vertical="bottom" wrapText="0"/>
    </xf>
    <xf borderId="0" fillId="0" fontId="19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left" shrinkToFit="1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left" shrinkToFit="0" vertical="bottom" wrapText="0"/>
    </xf>
    <xf borderId="0" fillId="0" fontId="9" numFmtId="0" xfId="0" applyAlignment="1" applyFont="1">
      <alignment horizontal="center" shrinkToFit="1" vertical="bottom" wrapText="0"/>
    </xf>
    <xf borderId="0" fillId="0" fontId="9" numFmtId="0" xfId="0" applyAlignment="1" applyFont="1">
      <alignment shrinkToFit="1" vertical="bottom" wrapText="0"/>
    </xf>
    <xf borderId="0" fillId="0" fontId="20" numFmtId="0" xfId="0" applyAlignment="1" applyFont="1">
      <alignment shrinkToFit="0" vertical="bottom" wrapText="0"/>
    </xf>
    <xf borderId="45" fillId="0" fontId="9" numFmtId="0" xfId="0" applyAlignment="1" applyBorder="1" applyFont="1">
      <alignment horizontal="center" shrinkToFit="0" vertical="bottom" wrapText="0"/>
    </xf>
    <xf borderId="46" fillId="0" fontId="9" numFmtId="0" xfId="0" applyAlignment="1" applyBorder="1" applyFont="1">
      <alignment horizontal="center" shrinkToFit="1" vertical="bottom" wrapText="0"/>
    </xf>
    <xf borderId="46" fillId="0" fontId="9" numFmtId="0" xfId="0" applyAlignment="1" applyBorder="1" applyFont="1">
      <alignment horizontal="center" shrinkToFit="0" vertical="bottom" wrapText="0"/>
    </xf>
    <xf borderId="67" fillId="0" fontId="9" numFmtId="0" xfId="0" applyAlignment="1" applyBorder="1" applyFont="1">
      <alignment horizontal="center" shrinkToFit="0" vertical="bottom" wrapText="0"/>
    </xf>
    <xf borderId="68" fillId="0" fontId="9" numFmtId="0" xfId="0" applyAlignment="1" applyBorder="1" applyFont="1">
      <alignment horizontal="center" shrinkToFit="0" vertical="bottom" wrapText="0"/>
    </xf>
    <xf borderId="69" fillId="0" fontId="9" numFmtId="0" xfId="0" applyAlignment="1" applyBorder="1" applyFont="1">
      <alignment shrinkToFit="0" vertical="bottom" wrapText="0"/>
    </xf>
    <xf borderId="33" fillId="0" fontId="9" numFmtId="0" xfId="0" applyAlignment="1" applyBorder="1" applyFont="1">
      <alignment shrinkToFit="0" vertical="bottom" wrapText="0"/>
    </xf>
    <xf borderId="33" fillId="0" fontId="9" numFmtId="38" xfId="0" applyAlignment="1" applyBorder="1" applyFont="1" applyNumberFormat="1">
      <alignment shrinkToFit="0" vertical="bottom" wrapText="0"/>
    </xf>
    <xf borderId="70" fillId="0" fontId="9" numFmtId="38" xfId="0" applyAlignment="1" applyBorder="1" applyFont="1" applyNumberFormat="1">
      <alignment shrinkToFit="0" vertical="bottom" wrapText="0"/>
    </xf>
    <xf borderId="71" fillId="0" fontId="9" numFmtId="38" xfId="0" applyAlignment="1" applyBorder="1" applyFont="1" applyNumberFormat="1">
      <alignment shrinkToFit="0" vertical="bottom" wrapText="0"/>
    </xf>
    <xf borderId="72" fillId="0" fontId="9" numFmtId="0" xfId="0" applyAlignment="1" applyBorder="1" applyFont="1">
      <alignment shrinkToFit="0" vertical="bottom" wrapText="0"/>
    </xf>
    <xf borderId="12" fillId="0" fontId="9" numFmtId="38" xfId="0" applyAlignment="1" applyBorder="1" applyFont="1" applyNumberFormat="1">
      <alignment shrinkToFit="0" vertical="bottom" wrapText="0"/>
    </xf>
    <xf borderId="69" fillId="0" fontId="9" numFmtId="0" xfId="0" applyAlignment="1" applyBorder="1" applyFont="1">
      <alignment shrinkToFit="1" vertical="bottom" wrapText="0"/>
    </xf>
    <xf borderId="73" fillId="0" fontId="9" numFmtId="0" xfId="0" applyAlignment="1" applyBorder="1" applyFont="1">
      <alignment shrinkToFit="0" vertical="bottom" wrapText="0"/>
    </xf>
    <xf borderId="12" fillId="0" fontId="9" numFmtId="0" xfId="0" applyAlignment="1" applyBorder="1" applyFont="1">
      <alignment shrinkToFit="0" vertical="bottom" wrapText="0"/>
    </xf>
    <xf borderId="74" fillId="0" fontId="9" numFmtId="0" xfId="0" applyAlignment="1" applyBorder="1" applyFont="1">
      <alignment horizontal="center" shrinkToFit="0" vertical="bottom" wrapText="0"/>
    </xf>
    <xf borderId="18" fillId="0" fontId="9" numFmtId="0" xfId="0" applyAlignment="1" applyBorder="1" applyFont="1">
      <alignment shrinkToFit="0" vertical="bottom" wrapText="0"/>
    </xf>
    <xf borderId="8" fillId="0" fontId="9" numFmtId="38" xfId="0" applyAlignment="1" applyBorder="1" applyFont="1" applyNumberFormat="1">
      <alignment shrinkToFit="0" vertical="bottom" wrapText="0"/>
    </xf>
    <xf borderId="8" fillId="0" fontId="9" numFmtId="0" xfId="0" applyAlignment="1" applyBorder="1" applyFont="1">
      <alignment shrinkToFit="0" vertical="bottom" wrapText="0"/>
    </xf>
    <xf borderId="75" fillId="0" fontId="9" numFmtId="38" xfId="0" applyAlignment="1" applyBorder="1" applyFont="1" applyNumberFormat="1">
      <alignment shrinkToFit="0" vertical="bottom" wrapText="0"/>
    </xf>
    <xf borderId="46" fillId="0" fontId="9" numFmtId="0" xfId="0" applyAlignment="1" applyBorder="1" applyFont="1">
      <alignment shrinkToFit="0" vertical="bottom" wrapText="0"/>
    </xf>
    <xf borderId="46" fillId="0" fontId="9" numFmtId="38" xfId="0" applyAlignment="1" applyBorder="1" applyFont="1" applyNumberFormat="1">
      <alignment shrinkToFit="0" vertical="bottom" wrapText="0"/>
    </xf>
    <xf borderId="67" fillId="0" fontId="9" numFmtId="38" xfId="0" applyAlignment="1" applyBorder="1" applyFont="1" applyNumberFormat="1">
      <alignment shrinkToFit="0" vertical="bottom" wrapText="0"/>
    </xf>
    <xf borderId="67" fillId="0" fontId="9" numFmtId="0" xfId="0" applyAlignment="1" applyBorder="1" applyFont="1">
      <alignment shrinkToFit="0" vertical="bottom" wrapText="0"/>
    </xf>
    <xf borderId="68" fillId="0" fontId="9" numFmtId="38" xfId="0" applyAlignment="1" applyBorder="1" applyFont="1" applyNumberFormat="1">
      <alignment shrinkToFit="0" vertical="bottom" wrapText="0"/>
    </xf>
    <xf borderId="0" fillId="0" fontId="9" numFmtId="38" xfId="0" applyAlignment="1" applyFont="1" applyNumberFormat="1">
      <alignment shrinkToFit="0" vertical="bottom" wrapText="0"/>
    </xf>
    <xf borderId="76" fillId="0" fontId="9" numFmtId="0" xfId="0" applyAlignment="1" applyBorder="1" applyFont="1">
      <alignment horizontal="center" shrinkToFit="0" vertical="bottom" wrapText="0"/>
    </xf>
    <xf borderId="77" fillId="0" fontId="7" numFmtId="0" xfId="0" applyBorder="1" applyFont="1"/>
    <xf borderId="78" fillId="0" fontId="7" numFmtId="0" xfId="0" applyBorder="1" applyFont="1"/>
    <xf borderId="68" fillId="0" fontId="9" numFmtId="38" xfId="0" applyAlignment="1" applyBorder="1" applyFont="1" applyNumberFormat="1">
      <alignment horizontal="center" shrinkToFit="0" vertical="bottom" wrapText="0"/>
    </xf>
    <xf borderId="79" fillId="0" fontId="9" numFmtId="0" xfId="0" applyAlignment="1" applyBorder="1" applyFont="1">
      <alignment horizontal="center" shrinkToFit="0" vertical="bottom" wrapText="0"/>
    </xf>
    <xf borderId="80" fillId="0" fontId="7" numFmtId="0" xfId="0" applyBorder="1" applyFont="1"/>
    <xf borderId="81" fillId="0" fontId="9" numFmtId="0" xfId="0" applyAlignment="1" applyBorder="1" applyFont="1">
      <alignment horizontal="center" shrinkToFit="0" vertical="bottom" wrapText="0"/>
    </xf>
    <xf borderId="47" fillId="0" fontId="7" numFmtId="0" xfId="0" applyBorder="1" applyFont="1"/>
    <xf borderId="82" fillId="0" fontId="9" numFmtId="0" xfId="0" applyAlignment="1" applyBorder="1" applyFont="1">
      <alignment horizontal="center" shrinkToFit="0" vertical="bottom" wrapText="0"/>
    </xf>
    <xf borderId="83" fillId="0" fontId="7" numFmtId="0" xfId="0" applyBorder="1" applyFont="1"/>
    <xf borderId="84" fillId="0" fontId="9" numFmtId="0" xfId="0" applyAlignment="1" applyBorder="1" applyFont="1">
      <alignment horizontal="center" shrinkToFit="0" vertical="bottom" wrapText="0"/>
    </xf>
    <xf borderId="85" fillId="0" fontId="7" numFmtId="0" xfId="0" applyBorder="1" applyFont="1"/>
    <xf borderId="76" fillId="0" fontId="9" numFmtId="0" xfId="0" applyAlignment="1" applyBorder="1" applyFont="1">
      <alignment horizontal="left" shrinkToFit="0" vertical="bottom" wrapText="0"/>
    </xf>
    <xf borderId="46" fillId="0" fontId="9" numFmtId="38" xfId="0" applyAlignment="1" applyBorder="1" applyFont="1" applyNumberFormat="1">
      <alignment horizontal="center" shrinkToFit="0" vertical="bottom" wrapText="0"/>
    </xf>
    <xf borderId="86" fillId="0" fontId="9" numFmtId="0" xfId="0" applyAlignment="1" applyBorder="1" applyFont="1">
      <alignment horizontal="left" shrinkToFit="0" vertical="bottom" wrapText="0"/>
    </xf>
    <xf borderId="41" fillId="0" fontId="7" numFmtId="0" xfId="0" applyBorder="1" applyFont="1"/>
    <xf borderId="70" fillId="0" fontId="9" numFmtId="167" xfId="0" applyAlignment="1" applyBorder="1" applyFont="1" applyNumberFormat="1">
      <alignment shrinkToFit="0" vertical="bottom" wrapText="0"/>
    </xf>
    <xf borderId="87" fillId="0" fontId="9" numFmtId="0" xfId="0" applyAlignment="1" applyBorder="1" applyFont="1">
      <alignment horizontal="left" shrinkToFit="0" vertical="bottom" wrapText="0"/>
    </xf>
    <xf borderId="40" fillId="0" fontId="7" numFmtId="0" xfId="0" applyBorder="1" applyFont="1"/>
    <xf borderId="72" fillId="0" fontId="9" numFmtId="38" xfId="0" applyAlignment="1" applyBorder="1" applyFont="1" applyNumberFormat="1">
      <alignment shrinkToFit="0" vertical="bottom" wrapText="0"/>
    </xf>
    <xf borderId="88" fillId="0" fontId="9" numFmtId="38" xfId="0" applyAlignment="1" applyBorder="1" applyFont="1" applyNumberFormat="1">
      <alignment shrinkToFit="0" vertical="bottom" wrapText="0"/>
    </xf>
    <xf borderId="12" fillId="0" fontId="9" numFmtId="10" xfId="0" applyAlignment="1" applyBorder="1" applyFont="1" applyNumberFormat="1">
      <alignment shrinkToFit="0" vertical="bottom" wrapText="0"/>
    </xf>
    <xf borderId="89" fillId="0" fontId="9" numFmtId="0" xfId="0" applyAlignment="1" applyBorder="1" applyFont="1">
      <alignment horizontal="left" shrinkToFit="0" vertical="bottom" wrapText="0"/>
    </xf>
    <xf borderId="18" fillId="0" fontId="9" numFmtId="10" xfId="0" applyAlignment="1" applyBorder="1" applyFont="1" applyNumberFormat="1">
      <alignment shrinkToFit="0" vertical="bottom" wrapText="0"/>
    </xf>
    <xf borderId="18" fillId="0" fontId="9" numFmtId="38" xfId="0" applyAlignment="1" applyBorder="1" applyFont="1" applyNumberFormat="1">
      <alignment shrinkToFit="0" vertical="bottom" wrapText="0"/>
    </xf>
    <xf borderId="8" fillId="0" fontId="9" numFmtId="10" xfId="0" applyAlignment="1" applyBorder="1" applyFont="1" applyNumberFormat="1">
      <alignment shrinkToFit="0" vertical="bottom" wrapText="0"/>
    </xf>
    <xf borderId="76" fillId="0" fontId="8" numFmtId="0" xfId="0" applyAlignment="1" applyBorder="1" applyFont="1">
      <alignment horizontal="left" shrinkToFit="0" vertical="bottom" wrapText="0"/>
    </xf>
    <xf borderId="33" fillId="0" fontId="9" numFmtId="38" xfId="0" applyAlignment="1" applyBorder="1" applyFont="1" applyNumberFormat="1">
      <alignment horizontal="center" shrinkToFit="0" vertical="bottom" wrapText="0"/>
    </xf>
    <xf borderId="70" fillId="0" fontId="9" numFmtId="38" xfId="0" applyAlignment="1" applyBorder="1" applyFont="1" applyNumberFormat="1">
      <alignment horizontal="center" shrinkToFit="0" vertical="bottom" wrapText="0"/>
    </xf>
    <xf borderId="87" fillId="0" fontId="9" numFmtId="0" xfId="0" applyAlignment="1" applyBorder="1" applyFont="1">
      <alignment horizontal="center" shrinkToFit="0" vertical="bottom" wrapText="0"/>
    </xf>
    <xf borderId="33" fillId="0" fontId="9" numFmtId="38" xfId="0" applyAlignment="1" applyBorder="1" applyFont="1" applyNumberFormat="1">
      <alignment horizontal="right" shrinkToFit="0" vertical="bottom" wrapText="0"/>
    </xf>
    <xf borderId="12" fillId="0" fontId="9" numFmtId="38" xfId="0" applyAlignment="1" applyBorder="1" applyFont="1" applyNumberFormat="1">
      <alignment horizontal="center" shrinkToFit="0" vertical="bottom" wrapText="0"/>
    </xf>
    <xf borderId="72" fillId="0" fontId="9" numFmtId="38" xfId="0" applyAlignment="1" applyBorder="1" applyFont="1" applyNumberFormat="1">
      <alignment shrinkToFit="1" vertical="bottom" wrapText="0"/>
    </xf>
    <xf borderId="72" fillId="0" fontId="9" numFmtId="10" xfId="0" applyAlignment="1" applyBorder="1" applyFont="1" applyNumberFormat="1">
      <alignment shrinkToFit="0" vertical="bottom" wrapText="0"/>
    </xf>
    <xf borderId="72" fillId="0" fontId="9" numFmtId="38" xfId="0" applyAlignment="1" applyBorder="1" applyFont="1" applyNumberFormat="1">
      <alignment horizontal="center" shrinkToFit="0" vertical="bottom" wrapText="0"/>
    </xf>
    <xf borderId="48" fillId="0" fontId="9" numFmtId="38" xfId="0" applyAlignment="1" applyBorder="1" applyFont="1" applyNumberFormat="1">
      <alignment horizontal="center" shrinkToFit="0" vertical="bottom" wrapText="0"/>
    </xf>
    <xf borderId="67" fillId="0" fontId="9" numFmtId="38" xfId="0" applyAlignment="1" applyBorder="1" applyFont="1" applyNumberFormat="1">
      <alignment horizontal="center" shrinkToFit="0" vertical="bottom" wrapText="0"/>
    </xf>
    <xf borderId="90" fillId="0" fontId="8" numFmtId="0" xfId="0" applyAlignment="1" applyBorder="1" applyFont="1">
      <alignment horizontal="center" shrinkToFit="0" vertical="bottom" wrapText="0"/>
    </xf>
    <xf borderId="90" fillId="0" fontId="7" numFmtId="0" xfId="0" applyBorder="1" applyFont="1"/>
    <xf borderId="90" fillId="0" fontId="9" numFmtId="0" xfId="0" applyAlignment="1" applyBorder="1" applyFont="1">
      <alignment shrinkToFit="0" vertical="bottom" wrapText="0"/>
    </xf>
    <xf borderId="90" fillId="0" fontId="8" numFmtId="38" xfId="0" applyAlignment="1" applyBorder="1" applyFont="1" applyNumberFormat="1">
      <alignment horizontal="right" shrinkToFit="0" vertical="bottom" wrapText="0"/>
    </xf>
    <xf borderId="90" fillId="0" fontId="8" numFmtId="38" xfId="0" applyAlignment="1" applyBorder="1" applyFont="1" applyNumberForma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22" numFmtId="0" xfId="0" applyAlignment="1" applyFont="1">
      <alignment horizontal="right" shrinkToFit="0" vertical="center" wrapText="0"/>
    </xf>
    <xf borderId="42" fillId="0" fontId="18" numFmtId="0" xfId="0" applyAlignment="1" applyBorder="1" applyFont="1">
      <alignment horizontal="center" shrinkToFit="0" vertical="center" wrapText="0"/>
    </xf>
    <xf borderId="0" fillId="0" fontId="18" numFmtId="0" xfId="0" applyAlignment="1" applyFont="1">
      <alignment shrinkToFit="0" vertical="bottom" wrapText="0"/>
    </xf>
    <xf borderId="42" fillId="0" fontId="23" numFmtId="0" xfId="0" applyAlignment="1" applyBorder="1" applyFont="1">
      <alignment shrinkToFit="0" vertical="bottom" wrapText="0"/>
    </xf>
    <xf borderId="42" fillId="0" fontId="18" numFmtId="0" xfId="0" applyAlignment="1" applyBorder="1" applyFont="1">
      <alignment horizontal="center" shrinkToFit="0" vertical="bottom" wrapText="0"/>
    </xf>
    <xf borderId="42" fillId="0" fontId="18" numFmtId="0" xfId="0" applyAlignment="1" applyBorder="1" applyFont="1">
      <alignment shrinkToFit="0" vertical="bottom" wrapText="0"/>
    </xf>
    <xf borderId="0" fillId="0" fontId="24" numFmtId="0" xfId="0" applyAlignment="1" applyFont="1">
      <alignment horizontal="center" shrinkToFit="0" vertical="center" wrapText="0"/>
    </xf>
    <xf borderId="0" fillId="0" fontId="23" numFmtId="0" xfId="0" applyAlignment="1" applyFont="1">
      <alignment shrinkToFit="0" vertical="bottom" wrapText="0"/>
    </xf>
    <xf borderId="72" fillId="0" fontId="25" numFmtId="0" xfId="0" applyAlignment="1" applyBorder="1" applyFont="1">
      <alignment horizontal="center" shrinkToFit="0" vertical="center" wrapText="0"/>
    </xf>
    <xf borderId="63" fillId="0" fontId="26" numFmtId="0" xfId="0" applyAlignment="1" applyBorder="1" applyFont="1">
      <alignment horizontal="center" shrinkToFit="0" vertical="center" wrapText="0"/>
    </xf>
    <xf borderId="91" fillId="0" fontId="26" numFmtId="0" xfId="0" applyAlignment="1" applyBorder="1" applyFont="1">
      <alignment horizontal="center" shrinkToFit="0" vertical="center" wrapText="0"/>
    </xf>
    <xf borderId="72" fillId="0" fontId="25" numFmtId="0" xfId="0" applyAlignment="1" applyBorder="1" applyFont="1">
      <alignment horizontal="center" shrinkToFit="1" vertical="center" wrapText="0"/>
    </xf>
    <xf borderId="63" fillId="0" fontId="25" numFmtId="0" xfId="0" applyAlignment="1" applyBorder="1" applyFont="1">
      <alignment horizontal="right" shrinkToFit="0" vertical="center" wrapText="0"/>
    </xf>
    <xf borderId="91" fillId="0" fontId="25" numFmtId="0" xfId="0" applyAlignment="1" applyBorder="1" applyFont="1">
      <alignment horizontal="right" shrinkToFit="0" vertical="center" wrapText="0"/>
    </xf>
    <xf borderId="92" fillId="0" fontId="25" numFmtId="0" xfId="0" applyAlignment="1" applyBorder="1" applyFont="1">
      <alignment horizontal="center" shrinkToFit="0" vertical="center" wrapText="0"/>
    </xf>
    <xf borderId="93" fillId="0" fontId="26" numFmtId="0" xfId="0" applyAlignment="1" applyBorder="1" applyFont="1">
      <alignment shrinkToFit="0" vertical="bottom" wrapText="0"/>
    </xf>
    <xf borderId="94" fillId="0" fontId="26" numFmtId="0" xfId="0" applyAlignment="1" applyBorder="1" applyFont="1">
      <alignment shrinkToFit="0" vertical="bottom" wrapText="0"/>
    </xf>
    <xf borderId="95" fillId="0" fontId="26" numFmtId="0" xfId="0" applyAlignment="1" applyBorder="1" applyFont="1">
      <alignment shrinkToFit="0" vertical="bottom" wrapText="0"/>
    </xf>
    <xf borderId="96" fillId="0" fontId="25" numFmtId="0" xfId="0" applyAlignment="1" applyBorder="1" applyFont="1">
      <alignment horizontal="center" shrinkToFit="0" vertical="center" wrapText="0"/>
    </xf>
    <xf borderId="97" fillId="0" fontId="26" numFmtId="0" xfId="0" applyAlignment="1" applyBorder="1" applyFont="1">
      <alignment shrinkToFit="0" vertical="bottom" wrapText="0"/>
    </xf>
    <xf borderId="98" fillId="0" fontId="26" numFmtId="0" xfId="0" applyAlignment="1" applyBorder="1" applyFont="1">
      <alignment shrinkToFit="0" vertical="bottom" wrapText="0"/>
    </xf>
    <xf borderId="99" fillId="0" fontId="26" numFmtId="0" xfId="0" applyAlignment="1" applyBorder="1" applyFont="1">
      <alignment shrinkToFit="0" vertical="bottom" wrapText="0"/>
    </xf>
    <xf borderId="96" fillId="8" fontId="25" numFmtId="0" xfId="0" applyAlignment="1" applyBorder="1" applyFill="1" applyFont="1">
      <alignment horizontal="center" shrinkToFit="0" vertical="center" wrapText="0"/>
    </xf>
    <xf borderId="100" fillId="8" fontId="26" numFmtId="0" xfId="0" applyAlignment="1" applyBorder="1" applyFont="1">
      <alignment shrinkToFit="0" vertical="bottom" wrapText="0"/>
    </xf>
    <xf borderId="98" fillId="8" fontId="26" numFmtId="0" xfId="0" applyAlignment="1" applyBorder="1" applyFont="1">
      <alignment shrinkToFit="0" vertical="bottom" wrapText="0"/>
    </xf>
    <xf borderId="101" fillId="8" fontId="26" numFmtId="0" xfId="0" applyAlignment="1" applyBorder="1" applyFont="1">
      <alignment shrinkToFit="0" vertical="bottom" wrapText="0"/>
    </xf>
    <xf borderId="98" fillId="0" fontId="26" numFmtId="168" xfId="0" applyAlignment="1" applyBorder="1" applyFont="1" applyNumberFormat="1">
      <alignment shrinkToFit="0" vertical="bottom" wrapText="0"/>
    </xf>
    <xf borderId="98" fillId="8" fontId="26" numFmtId="168" xfId="0" applyAlignment="1" applyBorder="1" applyFont="1" applyNumberFormat="1">
      <alignment shrinkToFit="0" vertical="bottom" wrapText="0"/>
    </xf>
    <xf borderId="100" fillId="8" fontId="26" numFmtId="168" xfId="0" applyAlignment="1" applyBorder="1" applyFont="1" applyNumberForma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51" fillId="0" fontId="4" numFmtId="0" xfId="0" applyAlignment="1" applyBorder="1" applyFont="1">
      <alignment horizontal="center" shrinkToFit="0" vertical="bottom" wrapText="0"/>
    </xf>
    <xf borderId="52" fillId="0" fontId="4" numFmtId="0" xfId="0" applyAlignment="1" applyBorder="1" applyFont="1">
      <alignment horizontal="center" shrinkToFit="0" vertical="bottom" wrapText="0"/>
    </xf>
    <xf borderId="102" fillId="0" fontId="25" numFmtId="0" xfId="0" applyAlignment="1" applyBorder="1" applyFont="1">
      <alignment horizontal="center" shrinkToFit="0" vertical="center" wrapText="0"/>
    </xf>
    <xf borderId="103" fillId="0" fontId="26" numFmtId="0" xfId="0" applyAlignment="1" applyBorder="1" applyFont="1">
      <alignment shrinkToFit="0" vertical="bottom" wrapText="0"/>
    </xf>
    <xf borderId="53" fillId="0" fontId="7" numFmtId="0" xfId="0" applyBorder="1" applyFont="1"/>
    <xf borderId="70" fillId="0" fontId="4" numFmtId="0" xfId="0" applyAlignment="1" applyBorder="1" applyFont="1">
      <alignment shrinkToFit="0" vertical="bottom" wrapText="0"/>
    </xf>
    <xf borderId="104" fillId="0" fontId="4" numFmtId="0" xfId="0" applyAlignment="1" applyBorder="1" applyFont="1">
      <alignment shrinkToFit="0" vertical="bottom" wrapText="0"/>
    </xf>
    <xf borderId="105" fillId="0" fontId="4" numFmtId="0" xfId="0" applyAlignment="1" applyBorder="1" applyFont="1">
      <alignment shrinkToFit="0" vertical="bottom" wrapText="0"/>
    </xf>
    <xf borderId="106" fillId="0" fontId="4" numFmtId="0" xfId="0" applyAlignment="1" applyBorder="1" applyFont="1">
      <alignment shrinkToFit="0" vertical="bottom" wrapText="0"/>
    </xf>
    <xf borderId="107" fillId="0" fontId="26" numFmtId="0" xfId="0" applyAlignment="1" applyBorder="1" applyFont="1">
      <alignment shrinkToFit="0" vertical="bottom" wrapText="0"/>
    </xf>
    <xf borderId="108" fillId="0" fontId="4" numFmtId="0" xfId="0" applyAlignment="1" applyBorder="1" applyFont="1">
      <alignment horizontal="center" shrinkToFit="0" textRotation="255" vertical="top" wrapText="0"/>
    </xf>
    <xf borderId="109" fillId="0" fontId="26" numFmtId="0" xfId="0" applyAlignment="1" applyBorder="1" applyFont="1">
      <alignment shrinkToFit="0" vertical="bottom" wrapText="0"/>
    </xf>
    <xf borderId="72" fillId="0" fontId="6" numFmtId="0" xfId="0" applyAlignment="1" applyBorder="1" applyFont="1">
      <alignment horizontal="center" shrinkToFit="0" vertical="center" wrapText="0"/>
    </xf>
    <xf borderId="13" fillId="0" fontId="26" numFmtId="0" xfId="0" applyAlignment="1" applyBorder="1" applyFont="1">
      <alignment shrinkToFit="0" vertical="bottom" wrapText="0"/>
    </xf>
    <xf borderId="110" fillId="0" fontId="26" numFmtId="0" xfId="0" applyAlignment="1" applyBorder="1" applyFont="1">
      <alignment shrinkToFit="0" vertical="bottom" wrapText="0"/>
    </xf>
    <xf borderId="110" fillId="0" fontId="6" numFmtId="0" xfId="0" applyAlignment="1" applyBorder="1" applyFont="1">
      <alignment shrinkToFit="0" vertical="bottom" wrapText="0"/>
    </xf>
    <xf borderId="91" fillId="0" fontId="26" numFmtId="0" xfId="0" applyAlignment="1" applyBorder="1" applyFont="1">
      <alignment shrinkToFit="0" vertical="bottom" wrapText="0"/>
    </xf>
    <xf borderId="0" fillId="0" fontId="27" numFmtId="0" xfId="0" applyAlignment="1" applyFont="1">
      <alignment horizontal="center" shrinkToFit="0" vertical="center" wrapText="0"/>
    </xf>
    <xf borderId="111" fillId="0" fontId="4" numFmtId="0" xfId="0" applyAlignment="1" applyBorder="1" applyFont="1">
      <alignment shrinkToFit="0" vertical="bottom" wrapText="0"/>
    </xf>
    <xf borderId="112" fillId="0" fontId="4" numFmtId="0" xfId="0" applyAlignment="1" applyBorder="1" applyFont="1">
      <alignment shrinkToFit="0" vertical="bottom" wrapText="0"/>
    </xf>
    <xf borderId="113" fillId="0" fontId="4" numFmtId="0" xfId="0" applyAlignment="1" applyBorder="1" applyFont="1">
      <alignment shrinkToFit="0" vertical="bottom" wrapText="0"/>
    </xf>
    <xf borderId="114" fillId="0" fontId="7" numFmtId="0" xfId="0" applyBorder="1" applyFont="1"/>
    <xf borderId="115" fillId="0" fontId="4" numFmtId="0" xfId="0" applyAlignment="1" applyBorder="1" applyFont="1">
      <alignment shrinkToFit="0" vertical="bottom" wrapText="0"/>
    </xf>
    <xf borderId="116" fillId="0" fontId="4" numFmtId="0" xfId="0" applyAlignment="1" applyBorder="1" applyFont="1">
      <alignment shrinkToFit="0" vertical="bottom" wrapText="0"/>
    </xf>
    <xf borderId="117" fillId="0" fontId="4" numFmtId="0" xfId="0" applyAlignment="1" applyBorder="1" applyFont="1">
      <alignment shrinkToFit="0" vertical="bottom" wrapText="0"/>
    </xf>
    <xf borderId="114" fillId="0" fontId="4" numFmtId="0" xfId="0" applyAlignment="1" applyBorder="1" applyFont="1">
      <alignment horizontal="center" shrinkToFit="0" textRotation="255" vertical="top" wrapText="0"/>
    </xf>
    <xf borderId="118" fillId="0" fontId="4" numFmtId="0" xfId="0" applyAlignment="1" applyBorder="1" applyFont="1">
      <alignment shrinkToFit="0" vertical="bottom" wrapText="0"/>
    </xf>
    <xf borderId="119" fillId="0" fontId="4" numFmtId="0" xfId="0" applyAlignment="1" applyBorder="1" applyFont="1">
      <alignment shrinkToFit="0" vertical="bottom" wrapText="0"/>
    </xf>
    <xf borderId="120" fillId="0" fontId="4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shrinkToFit="0" vertical="bottom" wrapText="0"/>
    </xf>
    <xf borderId="51" fillId="0" fontId="4" numFmtId="0" xfId="0" applyAlignment="1" applyBorder="1" applyFont="1">
      <alignment horizontal="left" shrinkToFit="0" vertical="bottom" wrapText="0"/>
    </xf>
    <xf borderId="52" fillId="0" fontId="4" numFmtId="0" xfId="0" applyAlignment="1" applyBorder="1" applyFont="1">
      <alignment shrinkToFit="0" vertical="bottom" wrapText="0"/>
    </xf>
    <xf borderId="53" fillId="0" fontId="4" numFmtId="0" xfId="0" applyAlignment="1" applyBorder="1" applyFont="1">
      <alignment shrinkToFit="0" vertical="bottom" wrapText="0"/>
    </xf>
    <xf borderId="48" fillId="0" fontId="4" numFmtId="0" xfId="0" applyAlignment="1" applyBorder="1" applyFont="1">
      <alignment shrinkToFit="0" vertical="bottom" wrapText="0"/>
    </xf>
    <xf borderId="121" fillId="0" fontId="4" numFmtId="0" xfId="0" applyAlignment="1" applyBorder="1" applyFont="1">
      <alignment shrinkToFit="0" vertical="bottom" wrapText="0"/>
    </xf>
    <xf borderId="122" fillId="0" fontId="4" numFmtId="0" xfId="0" applyAlignment="1" applyBorder="1" applyFont="1">
      <alignment shrinkToFit="0" vertical="bottom" wrapText="0"/>
    </xf>
    <xf borderId="117" fillId="0" fontId="4" numFmtId="2" xfId="0" applyAlignment="1" applyBorder="1" applyFont="1" applyNumberFormat="1">
      <alignment shrinkToFit="0" vertical="bottom" wrapText="0"/>
    </xf>
    <xf borderId="114" fillId="0" fontId="4" numFmtId="0" xfId="0" applyAlignment="1" applyBorder="1" applyFont="1">
      <alignment shrinkToFit="0" vertical="bottom" wrapText="0"/>
    </xf>
    <xf borderId="123" fillId="0" fontId="4" numFmtId="0" xfId="0" applyAlignment="1" applyBorder="1" applyFont="1">
      <alignment shrinkToFit="0" vertical="bottom" wrapText="0"/>
    </xf>
    <xf borderId="105" fillId="0" fontId="4" numFmtId="2" xfId="0" applyAlignment="1" applyBorder="1" applyFont="1" applyNumberFormat="1">
      <alignment shrinkToFit="0" vertical="bottom" wrapText="0"/>
    </xf>
    <xf borderId="124" fillId="0" fontId="4" numFmtId="0" xfId="0" applyAlignment="1" applyBorder="1" applyFont="1">
      <alignment shrinkToFit="0" vertical="bottom" wrapText="0"/>
    </xf>
    <xf borderId="125" fillId="0" fontId="4" numFmtId="0" xfId="0" applyAlignment="1" applyBorder="1" applyFont="1">
      <alignment shrinkToFit="0" vertical="bottom" wrapText="0"/>
    </xf>
    <xf borderId="126" fillId="0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952500</xdr:colOff>
      <xdr:row>2</xdr:row>
      <xdr:rowOff>190500</xdr:rowOff>
    </xdr:from>
    <xdr:ext cx="4333875" cy="3190875"/>
    <xdr:pic>
      <xdr:nvPicPr>
        <xdr:cNvPr id="0" name="image2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952500</xdr:colOff>
      <xdr:row>30</xdr:row>
      <xdr:rowOff>190500</xdr:rowOff>
    </xdr:from>
    <xdr:ext cx="6334125" cy="5153025"/>
    <xdr:pic>
      <xdr:nvPicPr>
        <xdr:cNvPr id="0" name="image1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3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4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5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8" t="s">
        <v>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8"/>
      <c r="C25" s="8" t="s">
        <v>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8"/>
      <c r="C26" s="8" t="s">
        <v>10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8" t="s">
        <v>11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8" t="s">
        <v>12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8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18" t="s">
        <v>18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18" t="s">
        <v>19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2">
    <mergeCell ref="B62:E62"/>
    <mergeCell ref="B63:E63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47" width="4.88"/>
    <col customWidth="1" min="48" max="76" width="3.38"/>
  </cols>
  <sheetData>
    <row r="1" ht="13.5" customHeight="1">
      <c r="A1" s="253"/>
      <c r="B1" s="20"/>
      <c r="C1" s="254" t="s">
        <v>175</v>
      </c>
      <c r="D1" s="138"/>
      <c r="E1" s="138"/>
      <c r="F1" s="138"/>
      <c r="G1" s="138"/>
      <c r="H1" s="138"/>
      <c r="I1" s="138"/>
      <c r="J1" s="138"/>
      <c r="K1" s="138"/>
      <c r="L1" s="255" t="s">
        <v>175</v>
      </c>
      <c r="M1" s="138"/>
      <c r="N1" s="138"/>
      <c r="O1" s="138"/>
      <c r="P1" s="138"/>
      <c r="Q1" s="138"/>
      <c r="R1" s="138"/>
      <c r="S1" s="138"/>
      <c r="T1" s="138"/>
      <c r="U1" s="138"/>
      <c r="V1" s="255" t="s">
        <v>175</v>
      </c>
      <c r="W1" s="138"/>
      <c r="X1" s="138"/>
      <c r="Y1" s="138"/>
      <c r="Z1" s="138"/>
      <c r="AA1" s="138"/>
      <c r="AB1" s="255" t="s">
        <v>175</v>
      </c>
      <c r="AC1" s="138"/>
      <c r="AD1" s="138"/>
      <c r="AE1" s="138"/>
      <c r="AF1" s="138"/>
      <c r="AG1" s="138"/>
      <c r="AH1" s="138"/>
      <c r="AI1" s="138"/>
      <c r="AJ1" s="138"/>
      <c r="AK1" s="138"/>
      <c r="AL1" s="255" t="s">
        <v>175</v>
      </c>
      <c r="AM1" s="138"/>
      <c r="AN1" s="138"/>
      <c r="AO1" s="138"/>
      <c r="AP1" s="287"/>
    </row>
    <row r="2" ht="13.5" customHeight="1">
      <c r="A2" s="259"/>
      <c r="B2" s="55"/>
      <c r="C2" s="261">
        <v>4.0</v>
      </c>
      <c r="D2" s="260">
        <v>6.0</v>
      </c>
      <c r="E2" s="260">
        <v>8.0</v>
      </c>
      <c r="F2" s="260">
        <v>10.0</v>
      </c>
      <c r="G2" s="260">
        <v>12.0</v>
      </c>
      <c r="H2" s="260">
        <v>14.0</v>
      </c>
      <c r="I2" s="260">
        <v>16.0</v>
      </c>
      <c r="J2" s="260">
        <v>18.0</v>
      </c>
      <c r="K2" s="260">
        <v>20.0</v>
      </c>
      <c r="L2" s="260">
        <v>22.0</v>
      </c>
      <c r="M2" s="260">
        <v>24.0</v>
      </c>
      <c r="N2" s="260">
        <v>26.0</v>
      </c>
      <c r="O2" s="260">
        <v>28.0</v>
      </c>
      <c r="P2" s="260">
        <v>30.0</v>
      </c>
      <c r="Q2" s="260">
        <v>32.0</v>
      </c>
      <c r="R2" s="260">
        <v>34.0</v>
      </c>
      <c r="S2" s="260">
        <v>36.0</v>
      </c>
      <c r="T2" s="260">
        <v>38.0</v>
      </c>
      <c r="U2" s="260">
        <v>40.0</v>
      </c>
      <c r="V2" s="260">
        <v>42.0</v>
      </c>
      <c r="W2" s="260">
        <v>44.0</v>
      </c>
      <c r="X2" s="260">
        <v>46.0</v>
      </c>
      <c r="Y2" s="260">
        <v>48.0</v>
      </c>
      <c r="Z2" s="260">
        <v>50.0</v>
      </c>
      <c r="AA2" s="260">
        <v>52.0</v>
      </c>
      <c r="AB2" s="260">
        <v>54.0</v>
      </c>
      <c r="AC2" s="260">
        <v>56.0</v>
      </c>
      <c r="AD2" s="260">
        <v>58.0</v>
      </c>
      <c r="AE2" s="260">
        <v>60.0</v>
      </c>
      <c r="AF2" s="260">
        <v>62.0</v>
      </c>
      <c r="AG2" s="260">
        <v>64.0</v>
      </c>
      <c r="AH2" s="260">
        <v>66.0</v>
      </c>
      <c r="AI2" s="260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79" t="s">
        <v>176</v>
      </c>
      <c r="B3" s="272">
        <v>2.0</v>
      </c>
      <c r="C3" s="273">
        <v>0.002</v>
      </c>
      <c r="D3" s="274">
        <v>0.003</v>
      </c>
      <c r="E3" s="274">
        <v>0.006</v>
      </c>
      <c r="F3" s="274" t="s">
        <v>178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4" t="s">
        <v>178</v>
      </c>
      <c r="AA3" s="274" t="s">
        <v>178</v>
      </c>
      <c r="AB3" s="274" t="s">
        <v>178</v>
      </c>
      <c r="AC3" s="274" t="s">
        <v>178</v>
      </c>
      <c r="AD3" s="274" t="s">
        <v>178</v>
      </c>
      <c r="AE3" s="274" t="s">
        <v>178</v>
      </c>
      <c r="AF3" s="274" t="s">
        <v>178</v>
      </c>
      <c r="AG3" s="274" t="s">
        <v>178</v>
      </c>
      <c r="AH3" s="274" t="s">
        <v>178</v>
      </c>
      <c r="AI3" s="274" t="s">
        <v>178</v>
      </c>
      <c r="AJ3" s="274" t="s">
        <v>178</v>
      </c>
      <c r="AK3" s="274" t="s">
        <v>178</v>
      </c>
      <c r="AL3" s="274" t="s">
        <v>178</v>
      </c>
      <c r="AM3" s="274" t="s">
        <v>178</v>
      </c>
      <c r="AN3" s="274" t="s">
        <v>178</v>
      </c>
      <c r="AO3" s="288" t="s">
        <v>178</v>
      </c>
      <c r="AP3" s="287" t="s">
        <v>178</v>
      </c>
      <c r="AQ3" t="s">
        <v>178</v>
      </c>
      <c r="AR3" t="s">
        <v>178</v>
      </c>
      <c r="AS3" t="s">
        <v>178</v>
      </c>
      <c r="AT3" t="s">
        <v>178</v>
      </c>
      <c r="AU3" t="s">
        <v>178</v>
      </c>
      <c r="AV3" t="s">
        <v>178</v>
      </c>
      <c r="AW3" t="s">
        <v>178</v>
      </c>
      <c r="AX3" t="s">
        <v>178</v>
      </c>
      <c r="AY3" t="s">
        <v>178</v>
      </c>
      <c r="AZ3" t="s">
        <v>178</v>
      </c>
      <c r="BA3" t="s">
        <v>178</v>
      </c>
      <c r="BB3" t="s">
        <v>178</v>
      </c>
      <c r="BC3" t="s">
        <v>178</v>
      </c>
      <c r="BD3" t="s">
        <v>178</v>
      </c>
      <c r="BE3" t="s">
        <v>178</v>
      </c>
      <c r="BF3" t="s">
        <v>178</v>
      </c>
      <c r="BG3" t="s">
        <v>178</v>
      </c>
      <c r="BH3" t="s">
        <v>178</v>
      </c>
      <c r="BI3" t="s">
        <v>178</v>
      </c>
      <c r="BJ3" t="s">
        <v>178</v>
      </c>
      <c r="BK3" t="s">
        <v>178</v>
      </c>
      <c r="BL3" t="s">
        <v>178</v>
      </c>
      <c r="BM3" t="s">
        <v>178</v>
      </c>
      <c r="BN3" t="s">
        <v>178</v>
      </c>
      <c r="BO3" t="s">
        <v>178</v>
      </c>
      <c r="BP3" t="s">
        <v>178</v>
      </c>
      <c r="BQ3" t="s">
        <v>178</v>
      </c>
      <c r="BR3" t="s">
        <v>178</v>
      </c>
      <c r="BS3" t="s">
        <v>178</v>
      </c>
      <c r="BT3" t="s">
        <v>178</v>
      </c>
      <c r="BU3" t="s">
        <v>178</v>
      </c>
      <c r="BV3" t="s">
        <v>178</v>
      </c>
      <c r="BW3" t="s">
        <v>178</v>
      </c>
      <c r="BX3" t="s">
        <v>178</v>
      </c>
    </row>
    <row r="4" ht="13.5" customHeight="1">
      <c r="A4" s="275"/>
      <c r="B4" s="272">
        <v>3.0</v>
      </c>
      <c r="C4" s="277">
        <v>0.002</v>
      </c>
      <c r="D4" s="278">
        <v>0.005</v>
      </c>
      <c r="E4" s="278">
        <v>0.008</v>
      </c>
      <c r="F4" s="278">
        <v>0.01</v>
      </c>
      <c r="G4" s="278" t="s">
        <v>178</v>
      </c>
      <c r="H4" s="278" t="s">
        <v>178</v>
      </c>
      <c r="I4" s="278" t="s">
        <v>178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8" t="s">
        <v>178</v>
      </c>
      <c r="AA4" s="278" t="s">
        <v>178</v>
      </c>
      <c r="AB4" s="278" t="s">
        <v>178</v>
      </c>
      <c r="AC4" s="278" t="s">
        <v>178</v>
      </c>
      <c r="AD4" s="278" t="s">
        <v>178</v>
      </c>
      <c r="AE4" s="278" t="s">
        <v>178</v>
      </c>
      <c r="AF4" s="278" t="s">
        <v>178</v>
      </c>
      <c r="AG4" s="278" t="s">
        <v>178</v>
      </c>
      <c r="AH4" s="278" t="s">
        <v>178</v>
      </c>
      <c r="AI4" s="278" t="s">
        <v>178</v>
      </c>
      <c r="AJ4" s="278" t="s">
        <v>178</v>
      </c>
      <c r="AK4" s="278" t="s">
        <v>178</v>
      </c>
      <c r="AL4" s="278" t="s">
        <v>178</v>
      </c>
      <c r="AM4" s="278" t="s">
        <v>178</v>
      </c>
      <c r="AN4" s="278" t="s">
        <v>178</v>
      </c>
      <c r="AO4" s="289" t="s">
        <v>178</v>
      </c>
      <c r="AP4" s="287" t="s">
        <v>178</v>
      </c>
      <c r="AQ4" t="s">
        <v>178</v>
      </c>
      <c r="AR4" t="s">
        <v>178</v>
      </c>
      <c r="AS4" t="s">
        <v>178</v>
      </c>
      <c r="AT4" t="s">
        <v>178</v>
      </c>
      <c r="AU4" t="s">
        <v>178</v>
      </c>
      <c r="AV4" t="s">
        <v>178</v>
      </c>
      <c r="AW4" t="s">
        <v>178</v>
      </c>
      <c r="AX4" t="s">
        <v>178</v>
      </c>
      <c r="AY4" t="s">
        <v>178</v>
      </c>
      <c r="AZ4" t="s">
        <v>178</v>
      </c>
      <c r="BA4" t="s">
        <v>178</v>
      </c>
      <c r="BB4" t="s">
        <v>178</v>
      </c>
      <c r="BC4" t="s">
        <v>178</v>
      </c>
      <c r="BD4" t="s">
        <v>178</v>
      </c>
      <c r="BE4" t="s">
        <v>178</v>
      </c>
      <c r="BF4" t="s">
        <v>178</v>
      </c>
      <c r="BG4" t="s">
        <v>178</v>
      </c>
      <c r="BH4" t="s">
        <v>178</v>
      </c>
      <c r="BI4" t="s">
        <v>178</v>
      </c>
      <c r="BJ4" t="s">
        <v>178</v>
      </c>
      <c r="BK4" t="s">
        <v>178</v>
      </c>
      <c r="BL4" t="s">
        <v>178</v>
      </c>
      <c r="BM4" t="s">
        <v>178</v>
      </c>
      <c r="BN4" t="s">
        <v>178</v>
      </c>
      <c r="BO4" t="s">
        <v>178</v>
      </c>
      <c r="BP4" t="s">
        <v>178</v>
      </c>
      <c r="BQ4" t="s">
        <v>178</v>
      </c>
      <c r="BR4" t="s">
        <v>178</v>
      </c>
      <c r="BS4" t="s">
        <v>178</v>
      </c>
      <c r="BT4" t="s">
        <v>178</v>
      </c>
      <c r="BU4" t="s">
        <v>178</v>
      </c>
      <c r="BV4" t="s">
        <v>178</v>
      </c>
      <c r="BW4" t="s">
        <v>178</v>
      </c>
      <c r="BX4" t="s">
        <v>178</v>
      </c>
    </row>
    <row r="5" ht="13.5" customHeight="1">
      <c r="A5" s="275"/>
      <c r="B5" s="272">
        <v>4.0</v>
      </c>
      <c r="C5" s="277">
        <v>0.003</v>
      </c>
      <c r="D5" s="278">
        <v>0.007</v>
      </c>
      <c r="E5" s="278">
        <v>0.01</v>
      </c>
      <c r="F5" s="278">
        <v>0.02</v>
      </c>
      <c r="G5" s="278">
        <v>0.02</v>
      </c>
      <c r="H5" s="278">
        <v>0.02</v>
      </c>
      <c r="I5" s="278" t="s">
        <v>178</v>
      </c>
      <c r="J5" s="278" t="s">
        <v>178</v>
      </c>
      <c r="K5" s="278" t="s">
        <v>178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8" t="s">
        <v>178</v>
      </c>
      <c r="AA5" s="278" t="s">
        <v>178</v>
      </c>
      <c r="AB5" s="278" t="s">
        <v>178</v>
      </c>
      <c r="AC5" s="278" t="s">
        <v>178</v>
      </c>
      <c r="AD5" s="278" t="s">
        <v>178</v>
      </c>
      <c r="AE5" s="278" t="s">
        <v>178</v>
      </c>
      <c r="AF5" s="278" t="s">
        <v>178</v>
      </c>
      <c r="AG5" s="278" t="s">
        <v>178</v>
      </c>
      <c r="AH5" s="278" t="s">
        <v>178</v>
      </c>
      <c r="AI5" s="278" t="s">
        <v>178</v>
      </c>
      <c r="AJ5" s="278" t="s">
        <v>178</v>
      </c>
      <c r="AK5" s="278" t="s">
        <v>178</v>
      </c>
      <c r="AL5" s="278" t="s">
        <v>178</v>
      </c>
      <c r="AM5" s="278" t="s">
        <v>178</v>
      </c>
      <c r="AN5" s="278" t="s">
        <v>178</v>
      </c>
      <c r="AO5" s="289" t="s">
        <v>178</v>
      </c>
      <c r="AP5" s="287" t="s">
        <v>178</v>
      </c>
      <c r="AQ5" t="s">
        <v>178</v>
      </c>
      <c r="AR5" t="s">
        <v>178</v>
      </c>
      <c r="AS5" t="s">
        <v>178</v>
      </c>
      <c r="AT5" t="s">
        <v>178</v>
      </c>
      <c r="AU5" t="s">
        <v>178</v>
      </c>
      <c r="AV5" t="s">
        <v>178</v>
      </c>
      <c r="AW5" t="s">
        <v>178</v>
      </c>
      <c r="AX5" t="s">
        <v>178</v>
      </c>
      <c r="AY5" t="s">
        <v>178</v>
      </c>
      <c r="AZ5" t="s">
        <v>178</v>
      </c>
      <c r="BA5" t="s">
        <v>178</v>
      </c>
      <c r="BB5" t="s">
        <v>178</v>
      </c>
      <c r="BC5" t="s">
        <v>178</v>
      </c>
      <c r="BD5" t="s">
        <v>178</v>
      </c>
      <c r="BE5" t="s">
        <v>178</v>
      </c>
      <c r="BF5" t="s">
        <v>178</v>
      </c>
      <c r="BG5" t="s">
        <v>178</v>
      </c>
      <c r="BH5" t="s">
        <v>178</v>
      </c>
      <c r="BI5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  <c r="BX5" t="s">
        <v>178</v>
      </c>
    </row>
    <row r="6" ht="13.5" customHeight="1">
      <c r="A6" s="275"/>
      <c r="B6" s="272">
        <v>5.0</v>
      </c>
      <c r="C6" s="277">
        <v>0.004</v>
      </c>
      <c r="D6" s="278">
        <v>0.008</v>
      </c>
      <c r="E6" s="278">
        <v>0.01</v>
      </c>
      <c r="F6" s="278">
        <v>0.02</v>
      </c>
      <c r="G6" s="278">
        <v>0.02</v>
      </c>
      <c r="H6" s="278">
        <v>0.03</v>
      </c>
      <c r="I6" s="278">
        <v>0.04</v>
      </c>
      <c r="J6" s="278">
        <v>0.05</v>
      </c>
      <c r="K6" s="278">
        <v>0.06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8" t="s">
        <v>178</v>
      </c>
      <c r="AA6" s="278" t="s">
        <v>178</v>
      </c>
      <c r="AB6" s="278" t="s">
        <v>178</v>
      </c>
      <c r="AC6" s="278" t="s">
        <v>178</v>
      </c>
      <c r="AD6" s="278" t="s">
        <v>178</v>
      </c>
      <c r="AE6" s="278" t="s">
        <v>178</v>
      </c>
      <c r="AF6" s="278" t="s">
        <v>178</v>
      </c>
      <c r="AG6" s="278" t="s">
        <v>178</v>
      </c>
      <c r="AH6" s="278" t="s">
        <v>178</v>
      </c>
      <c r="AI6" s="278" t="s">
        <v>178</v>
      </c>
      <c r="AJ6" s="278" t="s">
        <v>178</v>
      </c>
      <c r="AK6" s="278" t="s">
        <v>178</v>
      </c>
      <c r="AL6" s="278" t="s">
        <v>178</v>
      </c>
      <c r="AM6" s="278" t="s">
        <v>178</v>
      </c>
      <c r="AN6" s="278" t="s">
        <v>178</v>
      </c>
      <c r="AO6" s="289" t="s">
        <v>178</v>
      </c>
      <c r="AP6" s="287" t="s">
        <v>178</v>
      </c>
      <c r="AQ6" t="s">
        <v>178</v>
      </c>
      <c r="AR6" t="s">
        <v>178</v>
      </c>
      <c r="AS6" t="s">
        <v>178</v>
      </c>
      <c r="AT6" t="s">
        <v>178</v>
      </c>
      <c r="AU6" t="s">
        <v>178</v>
      </c>
      <c r="AV6" t="s">
        <v>178</v>
      </c>
      <c r="AW6" t="s">
        <v>178</v>
      </c>
      <c r="AX6" t="s">
        <v>178</v>
      </c>
      <c r="AY6" t="s">
        <v>178</v>
      </c>
      <c r="AZ6" t="s">
        <v>178</v>
      </c>
      <c r="BA6" t="s">
        <v>178</v>
      </c>
      <c r="BB6" t="s">
        <v>178</v>
      </c>
      <c r="BC6" t="s">
        <v>178</v>
      </c>
      <c r="BD6" t="s">
        <v>178</v>
      </c>
      <c r="BE6" t="s">
        <v>178</v>
      </c>
      <c r="BF6" t="s">
        <v>178</v>
      </c>
      <c r="BG6" t="s">
        <v>178</v>
      </c>
      <c r="BH6" t="s">
        <v>178</v>
      </c>
      <c r="BI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t="s">
        <v>178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  <c r="BX6" t="s">
        <v>178</v>
      </c>
    </row>
    <row r="7" ht="18.75" customHeight="1">
      <c r="A7" s="275"/>
      <c r="B7" s="272">
        <v>6.0</v>
      </c>
      <c r="C7" s="277">
        <v>0.005</v>
      </c>
      <c r="D7" s="278">
        <v>0.01</v>
      </c>
      <c r="E7" s="278">
        <v>0.02</v>
      </c>
      <c r="F7" s="278">
        <v>0.03</v>
      </c>
      <c r="G7" s="278">
        <v>0.03</v>
      </c>
      <c r="H7" s="278">
        <v>0.04</v>
      </c>
      <c r="I7" s="278">
        <v>0.05</v>
      </c>
      <c r="J7" s="278">
        <v>0.06</v>
      </c>
      <c r="K7" s="278">
        <v>0.07</v>
      </c>
      <c r="L7" s="278">
        <v>0.1</v>
      </c>
      <c r="M7" s="278">
        <v>0.12</v>
      </c>
      <c r="N7" s="278">
        <v>0.14</v>
      </c>
      <c r="O7" s="278">
        <v>0.16</v>
      </c>
      <c r="P7" s="278">
        <v>0.18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8" t="s">
        <v>178</v>
      </c>
      <c r="AA7" s="278" t="s">
        <v>178</v>
      </c>
      <c r="AB7" s="278" t="s">
        <v>178</v>
      </c>
      <c r="AC7" s="278" t="s">
        <v>178</v>
      </c>
      <c r="AD7" s="278" t="s">
        <v>178</v>
      </c>
      <c r="AE7" s="278" t="s">
        <v>178</v>
      </c>
      <c r="AF7" s="278" t="s">
        <v>178</v>
      </c>
      <c r="AG7" s="278" t="s">
        <v>178</v>
      </c>
      <c r="AH7" s="278" t="s">
        <v>178</v>
      </c>
      <c r="AI7" s="278" t="s">
        <v>178</v>
      </c>
      <c r="AJ7" s="278" t="s">
        <v>178</v>
      </c>
      <c r="AK7" s="278" t="s">
        <v>178</v>
      </c>
      <c r="AL7" s="278" t="s">
        <v>178</v>
      </c>
      <c r="AM7" s="278" t="s">
        <v>178</v>
      </c>
      <c r="AN7" s="278" t="s">
        <v>178</v>
      </c>
      <c r="AO7" s="289" t="s">
        <v>178</v>
      </c>
      <c r="AP7" s="287" t="s">
        <v>178</v>
      </c>
      <c r="AQ7" t="s">
        <v>178</v>
      </c>
      <c r="AR7" t="s">
        <v>178</v>
      </c>
      <c r="AS7" t="s">
        <v>178</v>
      </c>
      <c r="AT7" t="s">
        <v>178</v>
      </c>
      <c r="AU7" t="s">
        <v>178</v>
      </c>
      <c r="AV7" t="s">
        <v>178</v>
      </c>
      <c r="AW7" t="s">
        <v>178</v>
      </c>
      <c r="AX7" t="s">
        <v>178</v>
      </c>
      <c r="AY7" t="s">
        <v>178</v>
      </c>
      <c r="AZ7" t="s">
        <v>178</v>
      </c>
      <c r="BA7" t="s">
        <v>178</v>
      </c>
      <c r="BB7" t="s">
        <v>178</v>
      </c>
      <c r="BC7" t="s">
        <v>178</v>
      </c>
      <c r="BD7" t="s">
        <v>178</v>
      </c>
      <c r="BE7" t="s">
        <v>178</v>
      </c>
      <c r="BF7" t="s">
        <v>178</v>
      </c>
      <c r="BG7" t="s">
        <v>178</v>
      </c>
      <c r="BH7" t="s">
        <v>178</v>
      </c>
      <c r="BI7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t="s">
        <v>178</v>
      </c>
      <c r="BP7" t="s">
        <v>178</v>
      </c>
      <c r="BQ7" t="s">
        <v>178</v>
      </c>
      <c r="BR7" t="s">
        <v>178</v>
      </c>
      <c r="BS7" t="s">
        <v>178</v>
      </c>
      <c r="BT7" t="s">
        <v>178</v>
      </c>
      <c r="BU7" t="s">
        <v>178</v>
      </c>
      <c r="BV7" t="s">
        <v>178</v>
      </c>
      <c r="BW7" t="s">
        <v>178</v>
      </c>
      <c r="BX7" t="s">
        <v>178</v>
      </c>
    </row>
    <row r="8" ht="13.5" customHeight="1">
      <c r="A8" s="275"/>
      <c r="B8" s="272">
        <v>7.0</v>
      </c>
      <c r="C8" s="277">
        <v>0.006</v>
      </c>
      <c r="D8" s="278">
        <v>0.01</v>
      </c>
      <c r="E8" s="278">
        <v>0.02</v>
      </c>
      <c r="F8" s="278">
        <v>0.03</v>
      </c>
      <c r="G8" s="278">
        <v>0.04</v>
      </c>
      <c r="H8" s="278">
        <v>0.05</v>
      </c>
      <c r="I8" s="278">
        <v>0.06</v>
      </c>
      <c r="J8" s="278">
        <v>0.08</v>
      </c>
      <c r="K8" s="278">
        <v>0.09</v>
      </c>
      <c r="L8" s="278">
        <v>0.12</v>
      </c>
      <c r="M8" s="278">
        <v>0.14</v>
      </c>
      <c r="N8" s="278">
        <v>0.16</v>
      </c>
      <c r="O8" s="278">
        <v>0.19</v>
      </c>
      <c r="P8" s="278">
        <v>0.21</v>
      </c>
      <c r="Q8" s="278">
        <v>0.23</v>
      </c>
      <c r="R8" s="278">
        <v>0.25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8" t="s">
        <v>178</v>
      </c>
      <c r="AA8" s="278" t="s">
        <v>178</v>
      </c>
      <c r="AB8" s="278" t="s">
        <v>178</v>
      </c>
      <c r="AC8" s="278" t="s">
        <v>178</v>
      </c>
      <c r="AD8" s="278" t="s">
        <v>178</v>
      </c>
      <c r="AE8" s="278" t="s">
        <v>178</v>
      </c>
      <c r="AF8" s="278" t="s">
        <v>178</v>
      </c>
      <c r="AG8" s="278" t="s">
        <v>178</v>
      </c>
      <c r="AH8" s="278" t="s">
        <v>178</v>
      </c>
      <c r="AI8" s="278" t="s">
        <v>178</v>
      </c>
      <c r="AJ8" s="278" t="s">
        <v>178</v>
      </c>
      <c r="AK8" s="278" t="s">
        <v>178</v>
      </c>
      <c r="AL8" s="278" t="s">
        <v>178</v>
      </c>
      <c r="AM8" s="278" t="s">
        <v>178</v>
      </c>
      <c r="AN8" s="278" t="s">
        <v>178</v>
      </c>
      <c r="AO8" s="289" t="s">
        <v>178</v>
      </c>
      <c r="AP8" s="287" t="s">
        <v>178</v>
      </c>
      <c r="AQ8" t="s">
        <v>178</v>
      </c>
      <c r="AR8" t="s">
        <v>178</v>
      </c>
      <c r="AS8" t="s">
        <v>178</v>
      </c>
      <c r="AT8" t="s">
        <v>178</v>
      </c>
      <c r="AU8" t="s">
        <v>178</v>
      </c>
      <c r="AV8" t="s">
        <v>178</v>
      </c>
      <c r="AW8" t="s">
        <v>178</v>
      </c>
      <c r="AX8" t="s">
        <v>178</v>
      </c>
      <c r="AY8" t="s">
        <v>178</v>
      </c>
      <c r="AZ8" t="s">
        <v>178</v>
      </c>
      <c r="BA8" t="s">
        <v>178</v>
      </c>
      <c r="BB8" t="s">
        <v>178</v>
      </c>
      <c r="BC8" t="s">
        <v>178</v>
      </c>
      <c r="BD8" t="s">
        <v>178</v>
      </c>
      <c r="BE8" t="s">
        <v>178</v>
      </c>
      <c r="BF8" t="s">
        <v>178</v>
      </c>
      <c r="BG8" t="s">
        <v>178</v>
      </c>
      <c r="BH8" t="s">
        <v>178</v>
      </c>
      <c r="BI8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t="s">
        <v>178</v>
      </c>
      <c r="BP8" t="s">
        <v>178</v>
      </c>
      <c r="BQ8" t="s">
        <v>178</v>
      </c>
      <c r="BR8" t="s">
        <v>178</v>
      </c>
      <c r="BS8" t="s">
        <v>178</v>
      </c>
      <c r="BT8" t="s">
        <v>178</v>
      </c>
      <c r="BU8" t="s">
        <v>178</v>
      </c>
      <c r="BV8" t="s">
        <v>178</v>
      </c>
      <c r="BW8" t="s">
        <v>178</v>
      </c>
      <c r="BX8" t="s">
        <v>178</v>
      </c>
    </row>
    <row r="9" ht="13.5" customHeight="1">
      <c r="A9" s="275"/>
      <c r="B9" s="272">
        <v>8.0</v>
      </c>
      <c r="C9" s="277">
        <v>0.006</v>
      </c>
      <c r="D9" s="278">
        <v>0.01</v>
      </c>
      <c r="E9" s="278">
        <v>0.02</v>
      </c>
      <c r="F9" s="278">
        <v>0.03</v>
      </c>
      <c r="G9" s="278">
        <v>0.04</v>
      </c>
      <c r="H9" s="278">
        <v>0.06</v>
      </c>
      <c r="I9" s="278">
        <v>0.07</v>
      </c>
      <c r="J9" s="278">
        <v>0.09</v>
      </c>
      <c r="K9" s="278">
        <v>0.11</v>
      </c>
      <c r="L9" s="278">
        <v>0.14</v>
      </c>
      <c r="M9" s="278">
        <v>0.16</v>
      </c>
      <c r="N9" s="278">
        <v>0.19</v>
      </c>
      <c r="O9" s="278">
        <v>0.21</v>
      </c>
      <c r="P9" s="278">
        <v>0.24</v>
      </c>
      <c r="Q9" s="278">
        <v>0.27</v>
      </c>
      <c r="R9" s="278">
        <v>0.29</v>
      </c>
      <c r="S9" s="278">
        <v>0.32</v>
      </c>
      <c r="T9" s="278">
        <v>0.35</v>
      </c>
      <c r="U9" s="278">
        <v>0.38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8" t="s">
        <v>178</v>
      </c>
      <c r="AA9" s="278" t="s">
        <v>178</v>
      </c>
      <c r="AB9" s="278" t="s">
        <v>178</v>
      </c>
      <c r="AC9" s="278" t="s">
        <v>178</v>
      </c>
      <c r="AD9" s="278" t="s">
        <v>178</v>
      </c>
      <c r="AE9" s="278" t="s">
        <v>178</v>
      </c>
      <c r="AF9" s="278" t="s">
        <v>178</v>
      </c>
      <c r="AG9" s="278" t="s">
        <v>178</v>
      </c>
      <c r="AH9" s="278" t="s">
        <v>178</v>
      </c>
      <c r="AI9" s="278" t="s">
        <v>178</v>
      </c>
      <c r="AJ9" s="278" t="s">
        <v>178</v>
      </c>
      <c r="AK9" s="278" t="s">
        <v>178</v>
      </c>
      <c r="AL9" s="278" t="s">
        <v>178</v>
      </c>
      <c r="AM9" s="278" t="s">
        <v>178</v>
      </c>
      <c r="AN9" s="278" t="s">
        <v>178</v>
      </c>
      <c r="AO9" s="289" t="s">
        <v>178</v>
      </c>
      <c r="AP9" s="287" t="s">
        <v>178</v>
      </c>
      <c r="AQ9" t="s">
        <v>178</v>
      </c>
      <c r="AR9" t="s">
        <v>178</v>
      </c>
      <c r="AS9" t="s">
        <v>178</v>
      </c>
      <c r="AT9" t="s">
        <v>178</v>
      </c>
      <c r="AU9" t="s">
        <v>178</v>
      </c>
      <c r="AV9" t="s">
        <v>178</v>
      </c>
      <c r="AW9" t="s">
        <v>178</v>
      </c>
      <c r="AX9" t="s">
        <v>178</v>
      </c>
      <c r="AY9" t="s">
        <v>178</v>
      </c>
      <c r="AZ9" t="s">
        <v>178</v>
      </c>
      <c r="BA9" t="s">
        <v>178</v>
      </c>
      <c r="BB9" t="s">
        <v>178</v>
      </c>
      <c r="BC9" t="s">
        <v>178</v>
      </c>
      <c r="BD9" t="s">
        <v>178</v>
      </c>
      <c r="BE9" t="s">
        <v>178</v>
      </c>
      <c r="BF9" t="s">
        <v>178</v>
      </c>
      <c r="BG9" t="s">
        <v>178</v>
      </c>
      <c r="BH9" t="s">
        <v>178</v>
      </c>
      <c r="BI9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t="s">
        <v>178</v>
      </c>
      <c r="BP9" t="s">
        <v>178</v>
      </c>
      <c r="BQ9" t="s">
        <v>178</v>
      </c>
      <c r="BR9" t="s">
        <v>178</v>
      </c>
      <c r="BS9" t="s">
        <v>178</v>
      </c>
      <c r="BT9" t="s">
        <v>178</v>
      </c>
      <c r="BU9" t="s">
        <v>178</v>
      </c>
      <c r="BV9" t="s">
        <v>178</v>
      </c>
      <c r="BW9" t="s">
        <v>178</v>
      </c>
      <c r="BX9" t="s">
        <v>178</v>
      </c>
    </row>
    <row r="10" ht="13.5" customHeight="1">
      <c r="A10" s="275"/>
      <c r="B10" s="272">
        <v>9.0</v>
      </c>
      <c r="C10" s="277">
        <v>0.007</v>
      </c>
      <c r="D10" s="278">
        <v>0.01</v>
      </c>
      <c r="E10" s="278">
        <v>0.03</v>
      </c>
      <c r="F10" s="278">
        <v>0.04</v>
      </c>
      <c r="G10" s="278">
        <v>0.05</v>
      </c>
      <c r="H10" s="278">
        <v>0.06</v>
      </c>
      <c r="I10" s="278">
        <v>0.08</v>
      </c>
      <c r="J10" s="278">
        <v>0.1</v>
      </c>
      <c r="K10" s="278">
        <v>0.12</v>
      </c>
      <c r="L10" s="278">
        <v>0.16</v>
      </c>
      <c r="M10" s="278">
        <v>0.18</v>
      </c>
      <c r="N10" s="278">
        <v>0.21</v>
      </c>
      <c r="O10" s="278">
        <v>0.24</v>
      </c>
      <c r="P10" s="278">
        <v>0.27</v>
      </c>
      <c r="Q10" s="278">
        <v>0.3</v>
      </c>
      <c r="R10" s="278">
        <v>0.33</v>
      </c>
      <c r="S10" s="278">
        <v>0.37</v>
      </c>
      <c r="T10" s="278">
        <v>0.4</v>
      </c>
      <c r="U10" s="278">
        <v>0.44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8" t="s">
        <v>178</v>
      </c>
      <c r="AA10" s="278" t="s">
        <v>178</v>
      </c>
      <c r="AB10" s="278" t="s">
        <v>178</v>
      </c>
      <c r="AC10" s="278" t="s">
        <v>178</v>
      </c>
      <c r="AD10" s="278" t="s">
        <v>178</v>
      </c>
      <c r="AE10" s="278" t="s">
        <v>178</v>
      </c>
      <c r="AF10" s="278" t="s">
        <v>178</v>
      </c>
      <c r="AG10" s="278" t="s">
        <v>178</v>
      </c>
      <c r="AH10" s="278" t="s">
        <v>178</v>
      </c>
      <c r="AI10" s="278" t="s">
        <v>178</v>
      </c>
      <c r="AJ10" s="278" t="s">
        <v>178</v>
      </c>
      <c r="AK10" s="278" t="s">
        <v>178</v>
      </c>
      <c r="AL10" s="278" t="s">
        <v>178</v>
      </c>
      <c r="AM10" s="278" t="s">
        <v>178</v>
      </c>
      <c r="AN10" s="278" t="s">
        <v>178</v>
      </c>
      <c r="AO10" s="289" t="s">
        <v>178</v>
      </c>
      <c r="AP10" s="287" t="s">
        <v>178</v>
      </c>
      <c r="AQ10" t="s">
        <v>178</v>
      </c>
      <c r="AR10" t="s">
        <v>178</v>
      </c>
      <c r="AS10" t="s">
        <v>178</v>
      </c>
      <c r="AT10" t="s">
        <v>178</v>
      </c>
      <c r="AU10" t="s">
        <v>178</v>
      </c>
      <c r="AV10" t="s">
        <v>178</v>
      </c>
      <c r="AW10" t="s">
        <v>178</v>
      </c>
      <c r="AX10" t="s">
        <v>178</v>
      </c>
      <c r="AY10" t="s">
        <v>178</v>
      </c>
      <c r="AZ10" t="s">
        <v>178</v>
      </c>
      <c r="BA10" t="s">
        <v>178</v>
      </c>
      <c r="BB10" t="s">
        <v>178</v>
      </c>
      <c r="BC10" t="s">
        <v>178</v>
      </c>
      <c r="BD10" t="s">
        <v>178</v>
      </c>
      <c r="BE10" t="s">
        <v>178</v>
      </c>
      <c r="BF10" t="s">
        <v>178</v>
      </c>
      <c r="BG10" t="s">
        <v>178</v>
      </c>
      <c r="BH10" t="s">
        <v>178</v>
      </c>
      <c r="BI10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t="s">
        <v>178</v>
      </c>
      <c r="BP10" t="s">
        <v>178</v>
      </c>
      <c r="BQ10" t="s">
        <v>178</v>
      </c>
      <c r="BR10" t="s">
        <v>178</v>
      </c>
      <c r="BS10" t="s">
        <v>178</v>
      </c>
      <c r="BT10" t="s">
        <v>178</v>
      </c>
      <c r="BU10" t="s">
        <v>178</v>
      </c>
      <c r="BV10" t="s">
        <v>178</v>
      </c>
      <c r="BW10" t="s">
        <v>178</v>
      </c>
      <c r="BX10" t="s">
        <v>178</v>
      </c>
    </row>
    <row r="11" ht="13.5" customHeight="1">
      <c r="A11" s="275"/>
      <c r="B11" s="272">
        <v>10.0</v>
      </c>
      <c r="C11" s="277">
        <v>0.008</v>
      </c>
      <c r="D11" s="278">
        <v>0.02</v>
      </c>
      <c r="E11" s="278">
        <v>0.03</v>
      </c>
      <c r="F11" s="278">
        <v>0.04</v>
      </c>
      <c r="G11" s="278">
        <v>0.05</v>
      </c>
      <c r="H11" s="278">
        <v>0.07</v>
      </c>
      <c r="I11" s="278">
        <v>0.09</v>
      </c>
      <c r="J11" s="278">
        <v>0.11</v>
      </c>
      <c r="K11" s="278">
        <v>0.14</v>
      </c>
      <c r="L11" s="278">
        <v>0.18</v>
      </c>
      <c r="M11" s="278">
        <v>0.21</v>
      </c>
      <c r="N11" s="278">
        <v>0.24</v>
      </c>
      <c r="O11" s="278">
        <v>0.27</v>
      </c>
      <c r="P11" s="278">
        <v>0.31</v>
      </c>
      <c r="Q11" s="278">
        <v>0.34</v>
      </c>
      <c r="R11" s="278">
        <v>0.38</v>
      </c>
      <c r="S11" s="278">
        <v>0.41</v>
      </c>
      <c r="T11" s="278">
        <v>0.45</v>
      </c>
      <c r="U11" s="278">
        <v>0.5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8" t="s">
        <v>178</v>
      </c>
      <c r="AA11" s="278" t="s">
        <v>178</v>
      </c>
      <c r="AB11" s="278" t="s">
        <v>178</v>
      </c>
      <c r="AC11" s="278" t="s">
        <v>178</v>
      </c>
      <c r="AD11" s="278" t="s">
        <v>178</v>
      </c>
      <c r="AE11" s="278" t="s">
        <v>178</v>
      </c>
      <c r="AF11" s="278" t="s">
        <v>178</v>
      </c>
      <c r="AG11" s="278" t="s">
        <v>178</v>
      </c>
      <c r="AH11" s="278" t="s">
        <v>178</v>
      </c>
      <c r="AI11" s="278" t="s">
        <v>178</v>
      </c>
      <c r="AJ11" s="278" t="s">
        <v>178</v>
      </c>
      <c r="AK11" s="278" t="s">
        <v>178</v>
      </c>
      <c r="AL11" s="278" t="s">
        <v>178</v>
      </c>
      <c r="AM11" s="278" t="s">
        <v>178</v>
      </c>
      <c r="AN11" s="278" t="s">
        <v>178</v>
      </c>
      <c r="AO11" s="289" t="s">
        <v>178</v>
      </c>
      <c r="AP11" s="287" t="s">
        <v>178</v>
      </c>
      <c r="AQ11" t="s">
        <v>178</v>
      </c>
      <c r="AR11" t="s">
        <v>178</v>
      </c>
      <c r="AS11" t="s">
        <v>178</v>
      </c>
      <c r="AT11" t="s">
        <v>178</v>
      </c>
      <c r="AU11" t="s">
        <v>178</v>
      </c>
      <c r="AV11" t="s">
        <v>178</v>
      </c>
      <c r="AW11" t="s">
        <v>178</v>
      </c>
      <c r="AX11" t="s">
        <v>178</v>
      </c>
      <c r="AY11" t="s">
        <v>178</v>
      </c>
      <c r="AZ11" t="s">
        <v>178</v>
      </c>
      <c r="BA11" t="s">
        <v>178</v>
      </c>
      <c r="BB11" t="s">
        <v>178</v>
      </c>
      <c r="BC11" t="s">
        <v>178</v>
      </c>
      <c r="BD11" t="s">
        <v>178</v>
      </c>
      <c r="BE11" t="s">
        <v>178</v>
      </c>
      <c r="BF11" t="s">
        <v>178</v>
      </c>
      <c r="BG11" t="s">
        <v>178</v>
      </c>
      <c r="BH11" t="s">
        <v>178</v>
      </c>
      <c r="BI11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  <c r="BX11" t="s">
        <v>178</v>
      </c>
    </row>
    <row r="12" ht="18.75" customHeight="1">
      <c r="A12" s="279" t="s">
        <v>176</v>
      </c>
      <c r="B12" s="272">
        <v>11.0</v>
      </c>
      <c r="C12" s="277" t="s">
        <v>178</v>
      </c>
      <c r="D12" s="278">
        <v>0.02</v>
      </c>
      <c r="E12" s="278">
        <v>0.03</v>
      </c>
      <c r="F12" s="278">
        <v>0.05</v>
      </c>
      <c r="G12" s="278">
        <v>0.06</v>
      </c>
      <c r="H12" s="278">
        <v>0.08</v>
      </c>
      <c r="I12" s="278">
        <v>0.1</v>
      </c>
      <c r="J12" s="278">
        <v>0.13</v>
      </c>
      <c r="K12" s="278">
        <v>0.15</v>
      </c>
      <c r="L12" s="278">
        <v>0.2</v>
      </c>
      <c r="M12" s="278">
        <v>0.23</v>
      </c>
      <c r="N12" s="278">
        <v>0.27</v>
      </c>
      <c r="O12" s="278">
        <v>0.3</v>
      </c>
      <c r="P12" s="278">
        <v>0.34</v>
      </c>
      <c r="Q12" s="278">
        <v>0.38</v>
      </c>
      <c r="R12" s="278">
        <v>0.42</v>
      </c>
      <c r="S12" s="278">
        <v>0.46</v>
      </c>
      <c r="T12" s="278">
        <v>0.51</v>
      </c>
      <c r="U12" s="278">
        <v>0.55</v>
      </c>
      <c r="V12" s="278">
        <v>0.6</v>
      </c>
      <c r="W12" s="278">
        <v>0.65</v>
      </c>
      <c r="X12" s="278">
        <v>0.7</v>
      </c>
      <c r="Y12" s="278">
        <v>0.75</v>
      </c>
      <c r="Z12" s="278">
        <v>0.81</v>
      </c>
      <c r="AA12" s="278">
        <v>0.86</v>
      </c>
      <c r="AB12" s="278">
        <v>0.92</v>
      </c>
      <c r="AC12" s="278" t="s">
        <v>178</v>
      </c>
      <c r="AD12" s="278" t="s">
        <v>178</v>
      </c>
      <c r="AE12" s="278" t="s">
        <v>178</v>
      </c>
      <c r="AF12" s="278" t="s">
        <v>178</v>
      </c>
      <c r="AG12" s="278" t="s">
        <v>178</v>
      </c>
      <c r="AH12" s="278" t="s">
        <v>178</v>
      </c>
      <c r="AI12" s="278" t="s">
        <v>178</v>
      </c>
      <c r="AJ12" s="278" t="s">
        <v>178</v>
      </c>
      <c r="AK12" s="278" t="s">
        <v>178</v>
      </c>
      <c r="AL12" s="278" t="s">
        <v>178</v>
      </c>
      <c r="AM12" s="278" t="s">
        <v>178</v>
      </c>
      <c r="AN12" s="278" t="s">
        <v>178</v>
      </c>
      <c r="AO12" s="289" t="s">
        <v>178</v>
      </c>
      <c r="AP12" s="287" t="s">
        <v>178</v>
      </c>
      <c r="AQ12" t="s">
        <v>178</v>
      </c>
      <c r="AR12" t="s">
        <v>178</v>
      </c>
      <c r="AS12" t="s">
        <v>178</v>
      </c>
      <c r="AT12" t="s">
        <v>178</v>
      </c>
      <c r="AU12" t="s">
        <v>178</v>
      </c>
      <c r="AV12" t="s">
        <v>178</v>
      </c>
      <c r="AW12" t="s">
        <v>178</v>
      </c>
      <c r="AX12" t="s">
        <v>178</v>
      </c>
      <c r="AY12" t="s">
        <v>178</v>
      </c>
      <c r="AZ12" t="s">
        <v>178</v>
      </c>
      <c r="BA12" t="s">
        <v>178</v>
      </c>
      <c r="BB12" t="s">
        <v>178</v>
      </c>
      <c r="BC12" t="s">
        <v>178</v>
      </c>
      <c r="BD12" t="s">
        <v>178</v>
      </c>
      <c r="BE12" t="s">
        <v>178</v>
      </c>
      <c r="BF12" t="s">
        <v>178</v>
      </c>
      <c r="BG12" t="s">
        <v>178</v>
      </c>
      <c r="BH12" t="s">
        <v>178</v>
      </c>
      <c r="BI12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t="s">
        <v>178</v>
      </c>
      <c r="BP12" t="s">
        <v>178</v>
      </c>
      <c r="BQ12" t="s">
        <v>178</v>
      </c>
      <c r="BR12" t="s">
        <v>178</v>
      </c>
      <c r="BS12" t="s">
        <v>178</v>
      </c>
      <c r="BT12" t="s">
        <v>178</v>
      </c>
      <c r="BU12" t="s">
        <v>178</v>
      </c>
      <c r="BV12" t="s">
        <v>178</v>
      </c>
      <c r="BW12" t="s">
        <v>178</v>
      </c>
      <c r="BX12" t="s">
        <v>178</v>
      </c>
    </row>
    <row r="13" ht="13.5" customHeight="1">
      <c r="A13" s="275"/>
      <c r="B13" s="272">
        <v>12.0</v>
      </c>
      <c r="C13" s="277" t="s">
        <v>178</v>
      </c>
      <c r="D13" s="278">
        <v>0.02</v>
      </c>
      <c r="E13" s="278">
        <v>0.03</v>
      </c>
      <c r="F13" s="278">
        <v>0.05</v>
      </c>
      <c r="G13" s="278">
        <v>0.07</v>
      </c>
      <c r="H13" s="278">
        <v>0.09</v>
      </c>
      <c r="I13" s="278">
        <v>0.11</v>
      </c>
      <c r="J13" s="278">
        <v>0.14</v>
      </c>
      <c r="K13" s="278">
        <v>0.17</v>
      </c>
      <c r="L13" s="278">
        <v>0.22</v>
      </c>
      <c r="M13" s="278">
        <v>0.25</v>
      </c>
      <c r="N13" s="278">
        <v>0.29</v>
      </c>
      <c r="O13" s="278">
        <v>0.33</v>
      </c>
      <c r="P13" s="278">
        <v>0.38</v>
      </c>
      <c r="Q13" s="278">
        <v>0.42</v>
      </c>
      <c r="R13" s="278">
        <v>0.46</v>
      </c>
      <c r="S13" s="278">
        <v>0.51</v>
      </c>
      <c r="T13" s="278">
        <v>0.56</v>
      </c>
      <c r="U13" s="278">
        <v>0.61</v>
      </c>
      <c r="V13" s="278">
        <v>0.66</v>
      </c>
      <c r="W13" s="278">
        <v>0.72</v>
      </c>
      <c r="X13" s="278">
        <v>0.77</v>
      </c>
      <c r="Y13" s="278">
        <v>0.83</v>
      </c>
      <c r="Z13" s="278">
        <v>0.89</v>
      </c>
      <c r="AA13" s="278">
        <v>0.95</v>
      </c>
      <c r="AB13" s="278">
        <v>1.02</v>
      </c>
      <c r="AC13" s="278">
        <v>1.08</v>
      </c>
      <c r="AD13" s="278">
        <v>1.15</v>
      </c>
      <c r="AE13" s="278">
        <v>1.22</v>
      </c>
      <c r="AF13" s="278" t="s">
        <v>178</v>
      </c>
      <c r="AG13" s="278" t="s">
        <v>178</v>
      </c>
      <c r="AH13" s="278" t="s">
        <v>178</v>
      </c>
      <c r="AI13" s="278" t="s">
        <v>178</v>
      </c>
      <c r="AJ13" s="278" t="s">
        <v>178</v>
      </c>
      <c r="AK13" s="278" t="s">
        <v>178</v>
      </c>
      <c r="AL13" s="278" t="s">
        <v>178</v>
      </c>
      <c r="AM13" s="278" t="s">
        <v>178</v>
      </c>
      <c r="AN13" s="278" t="s">
        <v>178</v>
      </c>
      <c r="AO13" s="289" t="s">
        <v>178</v>
      </c>
      <c r="AP13" s="287" t="s">
        <v>178</v>
      </c>
      <c r="AQ13" t="s">
        <v>178</v>
      </c>
      <c r="AR13" t="s">
        <v>178</v>
      </c>
      <c r="AS13" t="s">
        <v>178</v>
      </c>
      <c r="AT13" t="s">
        <v>178</v>
      </c>
      <c r="AU13" t="s">
        <v>178</v>
      </c>
      <c r="AV13" t="s">
        <v>178</v>
      </c>
      <c r="AW13" t="s">
        <v>178</v>
      </c>
      <c r="AX13" t="s">
        <v>178</v>
      </c>
      <c r="AY13" t="s">
        <v>178</v>
      </c>
      <c r="AZ13" t="s">
        <v>178</v>
      </c>
      <c r="BA13" t="s">
        <v>178</v>
      </c>
      <c r="BB13" t="s">
        <v>178</v>
      </c>
      <c r="BC13" t="s">
        <v>178</v>
      </c>
      <c r="BD13" t="s">
        <v>178</v>
      </c>
      <c r="BE13" t="s">
        <v>178</v>
      </c>
      <c r="BF13" t="s">
        <v>178</v>
      </c>
      <c r="BG13" t="s">
        <v>178</v>
      </c>
      <c r="BH13" t="s">
        <v>178</v>
      </c>
      <c r="BI13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t="s">
        <v>178</v>
      </c>
      <c r="BP13" t="s">
        <v>178</v>
      </c>
      <c r="BQ13" t="s">
        <v>178</v>
      </c>
      <c r="BR13" t="s">
        <v>178</v>
      </c>
      <c r="BS13" t="s">
        <v>178</v>
      </c>
      <c r="BT13" t="s">
        <v>178</v>
      </c>
      <c r="BU13" t="s">
        <v>178</v>
      </c>
      <c r="BV13" t="s">
        <v>178</v>
      </c>
      <c r="BW13" t="s">
        <v>178</v>
      </c>
      <c r="BX13" t="s">
        <v>178</v>
      </c>
    </row>
    <row r="14" ht="13.5" customHeight="1">
      <c r="A14" s="275"/>
      <c r="B14" s="272">
        <v>13.0</v>
      </c>
      <c r="C14" s="277" t="s">
        <v>178</v>
      </c>
      <c r="D14" s="278" t="s">
        <v>178</v>
      </c>
      <c r="E14" s="278">
        <v>0.04</v>
      </c>
      <c r="F14" s="278">
        <v>0.06</v>
      </c>
      <c r="G14" s="278">
        <v>0.07</v>
      </c>
      <c r="H14" s="278">
        <v>0.1</v>
      </c>
      <c r="I14" s="278">
        <v>0.12</v>
      </c>
      <c r="J14" s="278">
        <v>0.15</v>
      </c>
      <c r="K14" s="278">
        <v>0.18</v>
      </c>
      <c r="L14" s="278">
        <v>0.24</v>
      </c>
      <c r="M14" s="278">
        <v>0.27</v>
      </c>
      <c r="N14" s="278">
        <v>0.32</v>
      </c>
      <c r="O14" s="278">
        <v>0.36</v>
      </c>
      <c r="P14" s="278">
        <v>0.41</v>
      </c>
      <c r="Q14" s="278">
        <v>0.46</v>
      </c>
      <c r="R14" s="278">
        <v>0.51</v>
      </c>
      <c r="S14" s="278">
        <v>0.56</v>
      </c>
      <c r="T14" s="278">
        <v>0.61</v>
      </c>
      <c r="U14" s="278">
        <v>0.67</v>
      </c>
      <c r="V14" s="278">
        <v>0.73</v>
      </c>
      <c r="W14" s="278">
        <v>0.79</v>
      </c>
      <c r="X14" s="278">
        <v>0.85</v>
      </c>
      <c r="Y14" s="278">
        <v>0.91</v>
      </c>
      <c r="Z14" s="278">
        <v>0.98</v>
      </c>
      <c r="AA14" s="278">
        <v>1.05</v>
      </c>
      <c r="AB14" s="278">
        <v>1.12</v>
      </c>
      <c r="AC14" s="278">
        <v>1.19</v>
      </c>
      <c r="AD14" s="278">
        <v>1.26</v>
      </c>
      <c r="AE14" s="278">
        <v>1.34</v>
      </c>
      <c r="AF14" s="278">
        <v>1.41</v>
      </c>
      <c r="AG14" s="278">
        <v>1.49</v>
      </c>
      <c r="AH14" s="278">
        <v>1.57</v>
      </c>
      <c r="AI14" s="278" t="s">
        <v>178</v>
      </c>
      <c r="AJ14" s="278" t="s">
        <v>178</v>
      </c>
      <c r="AK14" s="278" t="s">
        <v>178</v>
      </c>
      <c r="AL14" s="278" t="s">
        <v>178</v>
      </c>
      <c r="AM14" s="278" t="s">
        <v>178</v>
      </c>
      <c r="AN14" s="278" t="s">
        <v>178</v>
      </c>
      <c r="AO14" s="289" t="s">
        <v>178</v>
      </c>
      <c r="AP14" s="287" t="s">
        <v>178</v>
      </c>
      <c r="AQ14" t="s">
        <v>178</v>
      </c>
      <c r="AR14" t="s">
        <v>178</v>
      </c>
      <c r="AS14" t="s">
        <v>178</v>
      </c>
      <c r="AT14" t="s">
        <v>178</v>
      </c>
      <c r="AU14" t="s">
        <v>178</v>
      </c>
      <c r="AV14" t="s">
        <v>178</v>
      </c>
      <c r="AW14" t="s">
        <v>178</v>
      </c>
      <c r="AX14" t="s">
        <v>178</v>
      </c>
      <c r="AY14" t="s">
        <v>178</v>
      </c>
      <c r="AZ14" t="s">
        <v>178</v>
      </c>
      <c r="BA14" t="s">
        <v>178</v>
      </c>
      <c r="BB14" t="s">
        <v>178</v>
      </c>
      <c r="BC14" t="s">
        <v>178</v>
      </c>
      <c r="BD14" t="s">
        <v>178</v>
      </c>
      <c r="BE14" t="s">
        <v>178</v>
      </c>
      <c r="BF14" t="s">
        <v>178</v>
      </c>
      <c r="BG14" t="s">
        <v>178</v>
      </c>
      <c r="BH14" t="s">
        <v>178</v>
      </c>
      <c r="BI14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t="s">
        <v>178</v>
      </c>
      <c r="BP14" t="s">
        <v>178</v>
      </c>
      <c r="BQ14" t="s">
        <v>178</v>
      </c>
      <c r="BR14" t="s">
        <v>178</v>
      </c>
      <c r="BS14" t="s">
        <v>178</v>
      </c>
      <c r="BT14" t="s">
        <v>178</v>
      </c>
      <c r="BU14" t="s">
        <v>178</v>
      </c>
      <c r="BV14" t="s">
        <v>178</v>
      </c>
      <c r="BW14" t="s">
        <v>178</v>
      </c>
      <c r="BX14" t="s">
        <v>178</v>
      </c>
    </row>
    <row r="15" ht="13.5" customHeight="1">
      <c r="A15" s="275"/>
      <c r="B15" s="272">
        <v>14.0</v>
      </c>
      <c r="C15" s="277" t="s">
        <v>178</v>
      </c>
      <c r="D15" s="278" t="s">
        <v>178</v>
      </c>
      <c r="E15" s="278" t="s">
        <v>178</v>
      </c>
      <c r="F15" s="278" t="s">
        <v>178</v>
      </c>
      <c r="G15" s="278">
        <v>0.08</v>
      </c>
      <c r="H15" s="278">
        <v>0.1</v>
      </c>
      <c r="I15" s="278">
        <v>0.13</v>
      </c>
      <c r="J15" s="278">
        <v>0.17</v>
      </c>
      <c r="K15" s="278">
        <v>0.2</v>
      </c>
      <c r="L15" s="278">
        <v>0.26</v>
      </c>
      <c r="M15" s="278">
        <v>0.3</v>
      </c>
      <c r="N15" s="278">
        <v>0.35</v>
      </c>
      <c r="O15" s="278">
        <v>0.4</v>
      </c>
      <c r="P15" s="278">
        <v>0.45</v>
      </c>
      <c r="Q15" s="278">
        <v>0.5</v>
      </c>
      <c r="R15" s="278">
        <v>0.55</v>
      </c>
      <c r="S15" s="278">
        <v>0.61</v>
      </c>
      <c r="T15" s="278">
        <v>0.67</v>
      </c>
      <c r="U15" s="278">
        <v>0.73</v>
      </c>
      <c r="V15" s="278">
        <v>0.79</v>
      </c>
      <c r="W15" s="278">
        <v>0.86</v>
      </c>
      <c r="X15" s="278">
        <v>0.93</v>
      </c>
      <c r="Y15" s="278">
        <v>0.99</v>
      </c>
      <c r="Z15" s="278">
        <v>1.07</v>
      </c>
      <c r="AA15" s="278">
        <v>1.14</v>
      </c>
      <c r="AB15" s="278">
        <v>1.22</v>
      </c>
      <c r="AC15" s="278">
        <v>1.29</v>
      </c>
      <c r="AD15" s="278">
        <v>1.37</v>
      </c>
      <c r="AE15" s="278">
        <v>1.45</v>
      </c>
      <c r="AF15" s="278">
        <v>1.54</v>
      </c>
      <c r="AG15" s="278">
        <v>1.62</v>
      </c>
      <c r="AH15" s="278">
        <v>1.71</v>
      </c>
      <c r="AI15" s="278">
        <v>1.8</v>
      </c>
      <c r="AJ15" s="278">
        <v>1.89</v>
      </c>
      <c r="AK15" s="278" t="s">
        <v>178</v>
      </c>
      <c r="AL15" s="278" t="s">
        <v>178</v>
      </c>
      <c r="AM15" s="278" t="s">
        <v>178</v>
      </c>
      <c r="AN15" s="278" t="s">
        <v>178</v>
      </c>
      <c r="AO15" s="289" t="s">
        <v>178</v>
      </c>
      <c r="AP15" s="287" t="s">
        <v>178</v>
      </c>
      <c r="AQ15" t="s">
        <v>178</v>
      </c>
      <c r="AR15" t="s">
        <v>178</v>
      </c>
      <c r="AS15" t="s">
        <v>178</v>
      </c>
      <c r="AT15" t="s">
        <v>178</v>
      </c>
      <c r="AU15" t="s">
        <v>178</v>
      </c>
      <c r="AV15" t="s">
        <v>178</v>
      </c>
      <c r="AW15" t="s">
        <v>178</v>
      </c>
      <c r="AX15" t="s">
        <v>178</v>
      </c>
      <c r="AY15" t="s">
        <v>178</v>
      </c>
      <c r="AZ15" t="s">
        <v>178</v>
      </c>
      <c r="BA15" t="s">
        <v>178</v>
      </c>
      <c r="BB15" t="s">
        <v>178</v>
      </c>
      <c r="BC15" t="s">
        <v>178</v>
      </c>
      <c r="BD15" t="s">
        <v>178</v>
      </c>
      <c r="BE15" t="s">
        <v>178</v>
      </c>
      <c r="BF15" t="s">
        <v>178</v>
      </c>
      <c r="BG15" t="s">
        <v>178</v>
      </c>
      <c r="BH15" t="s">
        <v>178</v>
      </c>
      <c r="BI15" t="s">
        <v>178</v>
      </c>
      <c r="BJ15" t="s">
        <v>178</v>
      </c>
      <c r="BK15" t="s">
        <v>178</v>
      </c>
      <c r="BL15" t="s">
        <v>178</v>
      </c>
      <c r="BM15" t="s">
        <v>178</v>
      </c>
      <c r="BN15" t="s">
        <v>178</v>
      </c>
      <c r="BO15" t="s">
        <v>178</v>
      </c>
      <c r="BP15" t="s">
        <v>178</v>
      </c>
      <c r="BQ15" t="s">
        <v>178</v>
      </c>
      <c r="BR15" t="s">
        <v>178</v>
      </c>
      <c r="BS15" t="s">
        <v>178</v>
      </c>
      <c r="BT15" t="s">
        <v>178</v>
      </c>
      <c r="BU15" t="s">
        <v>178</v>
      </c>
      <c r="BV15" t="s">
        <v>178</v>
      </c>
      <c r="BW15" t="s">
        <v>178</v>
      </c>
      <c r="BX15" t="s">
        <v>178</v>
      </c>
    </row>
    <row r="16" ht="13.5" customHeight="1">
      <c r="A16" s="275"/>
      <c r="B16" s="272">
        <v>15.0</v>
      </c>
      <c r="C16" s="277" t="s">
        <v>178</v>
      </c>
      <c r="D16" s="278" t="s">
        <v>178</v>
      </c>
      <c r="E16" s="278" t="s">
        <v>178</v>
      </c>
      <c r="F16" s="278" t="s">
        <v>178</v>
      </c>
      <c r="G16" s="278">
        <v>0.08</v>
      </c>
      <c r="H16" s="278">
        <v>0.11</v>
      </c>
      <c r="I16" s="278">
        <v>0.14</v>
      </c>
      <c r="J16" s="278">
        <v>0.18</v>
      </c>
      <c r="K16" s="278">
        <v>0.22</v>
      </c>
      <c r="L16" s="278">
        <v>0.28</v>
      </c>
      <c r="M16" s="278">
        <v>0.32</v>
      </c>
      <c r="N16" s="278">
        <v>0.37</v>
      </c>
      <c r="O16" s="278">
        <v>0.43</v>
      </c>
      <c r="P16" s="278">
        <v>0.48</v>
      </c>
      <c r="Q16" s="278">
        <v>0.54</v>
      </c>
      <c r="R16" s="278">
        <v>0.6</v>
      </c>
      <c r="S16" s="278">
        <v>0.66</v>
      </c>
      <c r="T16" s="278">
        <v>0.72</v>
      </c>
      <c r="U16" s="278">
        <v>0.79</v>
      </c>
      <c r="V16" s="278">
        <v>0.86</v>
      </c>
      <c r="W16" s="278">
        <v>0.93</v>
      </c>
      <c r="X16" s="278">
        <v>1.0</v>
      </c>
      <c r="Y16" s="278">
        <v>1.08</v>
      </c>
      <c r="Z16" s="278">
        <v>1.15</v>
      </c>
      <c r="AA16" s="278">
        <v>1.23</v>
      </c>
      <c r="AB16" s="278">
        <v>1.32</v>
      </c>
      <c r="AC16" s="278">
        <v>1.4</v>
      </c>
      <c r="AD16" s="278">
        <v>1.49</v>
      </c>
      <c r="AE16" s="278">
        <v>1.58</v>
      </c>
      <c r="AF16" s="278">
        <v>1.67</v>
      </c>
      <c r="AG16" s="278">
        <v>1.76</v>
      </c>
      <c r="AH16" s="278">
        <v>1.85</v>
      </c>
      <c r="AI16" s="278">
        <v>1.95</v>
      </c>
      <c r="AJ16" s="278">
        <v>2.05</v>
      </c>
      <c r="AK16" s="278">
        <v>2.15</v>
      </c>
      <c r="AL16" s="278">
        <v>2.25</v>
      </c>
      <c r="AM16" s="278">
        <v>2.36</v>
      </c>
      <c r="AN16" s="278" t="s">
        <v>178</v>
      </c>
      <c r="AO16" s="289" t="s">
        <v>178</v>
      </c>
      <c r="AP16" s="287" t="s">
        <v>178</v>
      </c>
      <c r="AQ16" t="s">
        <v>178</v>
      </c>
      <c r="AR16" t="s">
        <v>178</v>
      </c>
      <c r="AS16" t="s">
        <v>178</v>
      </c>
      <c r="AT16" t="s">
        <v>178</v>
      </c>
      <c r="AU16" t="s">
        <v>178</v>
      </c>
      <c r="AV16" t="s">
        <v>178</v>
      </c>
      <c r="AW16" t="s">
        <v>178</v>
      </c>
      <c r="AX16" t="s">
        <v>178</v>
      </c>
      <c r="AY16" t="s">
        <v>178</v>
      </c>
      <c r="AZ16" t="s">
        <v>178</v>
      </c>
      <c r="BA16" t="s">
        <v>178</v>
      </c>
      <c r="BB16" t="s">
        <v>178</v>
      </c>
      <c r="BC16" t="s">
        <v>178</v>
      </c>
      <c r="BD16" t="s">
        <v>178</v>
      </c>
      <c r="BE16" t="s">
        <v>178</v>
      </c>
      <c r="BF16" t="s">
        <v>178</v>
      </c>
      <c r="BG16" t="s">
        <v>178</v>
      </c>
      <c r="BH16" t="s">
        <v>178</v>
      </c>
      <c r="BI1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  <c r="BX16" t="s">
        <v>178</v>
      </c>
    </row>
    <row r="17" ht="19.5" customHeight="1">
      <c r="A17" s="275"/>
      <c r="B17" s="272">
        <v>16.0</v>
      </c>
      <c r="C17" s="277" t="s">
        <v>178</v>
      </c>
      <c r="D17" s="278" t="s">
        <v>178</v>
      </c>
      <c r="E17" s="278" t="s">
        <v>178</v>
      </c>
      <c r="F17" s="278" t="s">
        <v>178</v>
      </c>
      <c r="G17" s="278">
        <v>0.09</v>
      </c>
      <c r="H17" s="278">
        <v>0.12</v>
      </c>
      <c r="I17" s="278">
        <v>0.15</v>
      </c>
      <c r="J17" s="278">
        <v>0.19</v>
      </c>
      <c r="K17" s="278">
        <v>0.23</v>
      </c>
      <c r="L17" s="278">
        <v>0.3</v>
      </c>
      <c r="M17" s="278">
        <v>0.34</v>
      </c>
      <c r="N17" s="278">
        <v>0.4</v>
      </c>
      <c r="O17" s="278">
        <v>0.46</v>
      </c>
      <c r="P17" s="278">
        <v>0.52</v>
      </c>
      <c r="Q17" s="278">
        <v>0.58</v>
      </c>
      <c r="R17" s="278">
        <v>0.64</v>
      </c>
      <c r="S17" s="278">
        <v>0.71</v>
      </c>
      <c r="T17" s="278">
        <v>0.78</v>
      </c>
      <c r="U17" s="278">
        <v>0.85</v>
      </c>
      <c r="V17" s="278">
        <v>0.92</v>
      </c>
      <c r="W17" s="278">
        <v>1.0</v>
      </c>
      <c r="X17" s="278">
        <v>1.08</v>
      </c>
      <c r="Y17" s="278">
        <v>1.16</v>
      </c>
      <c r="Z17" s="278">
        <v>1.24</v>
      </c>
      <c r="AA17" s="278">
        <v>1.33</v>
      </c>
      <c r="AB17" s="278">
        <v>1.42</v>
      </c>
      <c r="AC17" s="278">
        <v>1.51</v>
      </c>
      <c r="AD17" s="278">
        <v>1.6</v>
      </c>
      <c r="AE17" s="278">
        <v>1.7</v>
      </c>
      <c r="AF17" s="278">
        <v>1.79</v>
      </c>
      <c r="AG17" s="278">
        <v>1.89</v>
      </c>
      <c r="AH17" s="278">
        <v>2.0</v>
      </c>
      <c r="AI17" s="278">
        <v>2.1</v>
      </c>
      <c r="AJ17" s="278">
        <v>2.21</v>
      </c>
      <c r="AK17" s="278">
        <v>2.31</v>
      </c>
      <c r="AL17" s="278">
        <v>2.43</v>
      </c>
      <c r="AM17" s="278">
        <v>2.54</v>
      </c>
      <c r="AN17" s="278">
        <v>2.65</v>
      </c>
      <c r="AO17" s="289">
        <v>2.77</v>
      </c>
      <c r="AP17" s="287" t="s">
        <v>178</v>
      </c>
      <c r="AQ17" t="s">
        <v>178</v>
      </c>
      <c r="AR17" t="s">
        <v>178</v>
      </c>
      <c r="AS17" t="s">
        <v>178</v>
      </c>
      <c r="AT17" t="s">
        <v>178</v>
      </c>
      <c r="AU17" t="s">
        <v>178</v>
      </c>
      <c r="AV17" t="s">
        <v>178</v>
      </c>
      <c r="AW17" t="s">
        <v>178</v>
      </c>
      <c r="AX17" t="s">
        <v>178</v>
      </c>
      <c r="AY17" t="s">
        <v>178</v>
      </c>
      <c r="AZ17" t="s">
        <v>178</v>
      </c>
      <c r="BA17" t="s">
        <v>178</v>
      </c>
      <c r="BB17" t="s">
        <v>178</v>
      </c>
      <c r="BC17" t="s">
        <v>178</v>
      </c>
      <c r="BD17" t="s">
        <v>178</v>
      </c>
      <c r="BE17" t="s">
        <v>178</v>
      </c>
      <c r="BF17" t="s">
        <v>178</v>
      </c>
      <c r="BG17" t="s">
        <v>178</v>
      </c>
      <c r="BH17" t="s">
        <v>178</v>
      </c>
      <c r="BI17" t="s">
        <v>178</v>
      </c>
      <c r="BJ17" t="s">
        <v>178</v>
      </c>
      <c r="BK17" t="s">
        <v>178</v>
      </c>
      <c r="BL17" t="s">
        <v>178</v>
      </c>
      <c r="BM17" t="s">
        <v>178</v>
      </c>
      <c r="BN17" t="s">
        <v>178</v>
      </c>
      <c r="BO17" t="s">
        <v>178</v>
      </c>
      <c r="BP17" t="s">
        <v>178</v>
      </c>
      <c r="BQ17" t="s">
        <v>178</v>
      </c>
      <c r="BR17" t="s">
        <v>178</v>
      </c>
      <c r="BS17" t="s">
        <v>178</v>
      </c>
      <c r="BT17" t="s">
        <v>178</v>
      </c>
      <c r="BU17" t="s">
        <v>178</v>
      </c>
      <c r="BV17" t="s">
        <v>178</v>
      </c>
      <c r="BW17" t="s">
        <v>178</v>
      </c>
      <c r="BX17" t="s">
        <v>178</v>
      </c>
    </row>
    <row r="18" ht="13.5" customHeight="1">
      <c r="A18" s="275"/>
      <c r="B18" s="272">
        <v>17.0</v>
      </c>
      <c r="C18" s="277" t="s">
        <v>178</v>
      </c>
      <c r="D18" s="278" t="s">
        <v>178</v>
      </c>
      <c r="E18" s="278" t="s">
        <v>178</v>
      </c>
      <c r="F18" s="278" t="s">
        <v>178</v>
      </c>
      <c r="G18" s="278" t="s">
        <v>178</v>
      </c>
      <c r="H18" s="278">
        <v>0.13</v>
      </c>
      <c r="I18" s="278">
        <v>0.16</v>
      </c>
      <c r="J18" s="278">
        <v>0.2</v>
      </c>
      <c r="K18" s="278">
        <v>0.25</v>
      </c>
      <c r="L18" s="278">
        <v>0.32</v>
      </c>
      <c r="M18" s="278">
        <v>0.37</v>
      </c>
      <c r="N18" s="278">
        <v>0.43</v>
      </c>
      <c r="O18" s="278">
        <v>0.49</v>
      </c>
      <c r="P18" s="278">
        <v>0.56</v>
      </c>
      <c r="Q18" s="278">
        <v>0.62</v>
      </c>
      <c r="R18" s="278">
        <v>0.69</v>
      </c>
      <c r="S18" s="278">
        <v>0.76</v>
      </c>
      <c r="T18" s="278">
        <v>0.84</v>
      </c>
      <c r="U18" s="278">
        <v>0.91</v>
      </c>
      <c r="V18" s="278">
        <v>0.99</v>
      </c>
      <c r="W18" s="278">
        <v>1.07</v>
      </c>
      <c r="X18" s="278">
        <v>1.16</v>
      </c>
      <c r="Y18" s="278">
        <v>1.24</v>
      </c>
      <c r="Z18" s="278">
        <v>1.33</v>
      </c>
      <c r="AA18" s="278">
        <v>1.43</v>
      </c>
      <c r="AB18" s="278">
        <v>1.52</v>
      </c>
      <c r="AC18" s="278">
        <v>1.62</v>
      </c>
      <c r="AD18" s="278">
        <v>1.72</v>
      </c>
      <c r="AE18" s="278">
        <v>1.82</v>
      </c>
      <c r="AF18" s="278">
        <v>1.92</v>
      </c>
      <c r="AG18" s="278">
        <v>2.03</v>
      </c>
      <c r="AH18" s="278">
        <v>2.14</v>
      </c>
      <c r="AI18" s="278">
        <v>2.25</v>
      </c>
      <c r="AJ18" s="278">
        <v>2.37</v>
      </c>
      <c r="AK18" s="278">
        <v>2.48</v>
      </c>
      <c r="AL18" s="278">
        <v>2.6</v>
      </c>
      <c r="AM18" s="278">
        <v>2.72</v>
      </c>
      <c r="AN18" s="278">
        <v>2.84</v>
      </c>
      <c r="AO18" s="289">
        <v>2.97</v>
      </c>
      <c r="AP18" s="287" t="s">
        <v>178</v>
      </c>
      <c r="AQ18" t="s">
        <v>178</v>
      </c>
      <c r="AR18" t="s">
        <v>178</v>
      </c>
      <c r="AS18" t="s">
        <v>178</v>
      </c>
      <c r="AT18" t="s">
        <v>178</v>
      </c>
      <c r="AU18" t="s">
        <v>178</v>
      </c>
      <c r="AV18" t="s">
        <v>178</v>
      </c>
      <c r="AW18" t="s">
        <v>178</v>
      </c>
      <c r="AX18" t="s">
        <v>178</v>
      </c>
      <c r="AY18" t="s">
        <v>178</v>
      </c>
      <c r="AZ18" t="s">
        <v>178</v>
      </c>
      <c r="BA18" t="s">
        <v>178</v>
      </c>
      <c r="BB18" t="s">
        <v>178</v>
      </c>
      <c r="BC18" t="s">
        <v>178</v>
      </c>
      <c r="BD18" t="s">
        <v>178</v>
      </c>
      <c r="BE18" t="s">
        <v>178</v>
      </c>
      <c r="BF18" t="s">
        <v>178</v>
      </c>
      <c r="BG18" t="s">
        <v>178</v>
      </c>
      <c r="BH18" t="s">
        <v>178</v>
      </c>
      <c r="BI18" t="s">
        <v>178</v>
      </c>
      <c r="BJ18" t="s">
        <v>178</v>
      </c>
      <c r="BK18" t="s">
        <v>178</v>
      </c>
      <c r="BL18" t="s">
        <v>178</v>
      </c>
      <c r="BM18" t="s">
        <v>178</v>
      </c>
      <c r="BN18" t="s">
        <v>178</v>
      </c>
      <c r="BO18" t="s">
        <v>178</v>
      </c>
      <c r="BP18" t="s">
        <v>178</v>
      </c>
      <c r="BQ18" t="s">
        <v>178</v>
      </c>
      <c r="BR18" t="s">
        <v>178</v>
      </c>
      <c r="BS18" t="s">
        <v>178</v>
      </c>
      <c r="BT18" t="s">
        <v>178</v>
      </c>
      <c r="BU18" t="s">
        <v>178</v>
      </c>
      <c r="BV18" t="s">
        <v>178</v>
      </c>
      <c r="BW18" t="s">
        <v>178</v>
      </c>
      <c r="BX18" t="s">
        <v>178</v>
      </c>
    </row>
    <row r="19" ht="13.5" customHeight="1">
      <c r="A19" s="275"/>
      <c r="B19" s="272">
        <v>18.0</v>
      </c>
      <c r="C19" s="277" t="s">
        <v>178</v>
      </c>
      <c r="D19" s="278" t="s">
        <v>178</v>
      </c>
      <c r="E19" s="278" t="s">
        <v>178</v>
      </c>
      <c r="F19" s="278" t="s">
        <v>178</v>
      </c>
      <c r="G19" s="278" t="s">
        <v>178</v>
      </c>
      <c r="H19" s="278">
        <v>0.14</v>
      </c>
      <c r="I19" s="278">
        <v>0.17</v>
      </c>
      <c r="J19" s="278">
        <v>0.22</v>
      </c>
      <c r="K19" s="278">
        <v>0.27</v>
      </c>
      <c r="L19" s="278">
        <v>0.34</v>
      </c>
      <c r="M19" s="278">
        <v>0.39</v>
      </c>
      <c r="N19" s="278">
        <v>0.45</v>
      </c>
      <c r="O19" s="278">
        <v>0.52</v>
      </c>
      <c r="P19" s="278">
        <v>0.59</v>
      </c>
      <c r="Q19" s="278">
        <v>0.67</v>
      </c>
      <c r="R19" s="278">
        <v>0.74</v>
      </c>
      <c r="S19" s="278">
        <v>0.81</v>
      </c>
      <c r="T19" s="278">
        <v>0.89</v>
      </c>
      <c r="U19" s="278">
        <v>0.97</v>
      </c>
      <c r="V19" s="278">
        <v>1.06</v>
      </c>
      <c r="W19" s="278">
        <v>1.15</v>
      </c>
      <c r="X19" s="278">
        <v>1.24</v>
      </c>
      <c r="Y19" s="278">
        <v>1.33</v>
      </c>
      <c r="Z19" s="278">
        <v>1.42</v>
      </c>
      <c r="AA19" s="278">
        <v>1.52</v>
      </c>
      <c r="AB19" s="278">
        <v>1.62</v>
      </c>
      <c r="AC19" s="278">
        <v>1.73</v>
      </c>
      <c r="AD19" s="278">
        <v>1.83</v>
      </c>
      <c r="AE19" s="278">
        <v>1.94</v>
      </c>
      <c r="AF19" s="278">
        <v>2.05</v>
      </c>
      <c r="AG19" s="278">
        <v>2.17</v>
      </c>
      <c r="AH19" s="278">
        <v>2.29</v>
      </c>
      <c r="AI19" s="278">
        <v>2.4</v>
      </c>
      <c r="AJ19" s="278">
        <v>2.53</v>
      </c>
      <c r="AK19" s="278">
        <v>2.64</v>
      </c>
      <c r="AL19" s="278">
        <v>2.78</v>
      </c>
      <c r="AM19" s="278">
        <v>2.91</v>
      </c>
      <c r="AN19" s="278">
        <v>3.04</v>
      </c>
      <c r="AO19" s="289">
        <v>3.17</v>
      </c>
      <c r="AP19" s="287" t="s">
        <v>178</v>
      </c>
      <c r="AQ19" t="s">
        <v>178</v>
      </c>
      <c r="AR19" t="s">
        <v>178</v>
      </c>
      <c r="AS19" t="s">
        <v>178</v>
      </c>
      <c r="AT19" t="s">
        <v>178</v>
      </c>
      <c r="AU19" t="s">
        <v>178</v>
      </c>
      <c r="AV19" t="s">
        <v>178</v>
      </c>
      <c r="AW19" t="s">
        <v>178</v>
      </c>
      <c r="AX19" t="s">
        <v>178</v>
      </c>
      <c r="AY19" t="s">
        <v>178</v>
      </c>
      <c r="AZ19" t="s">
        <v>178</v>
      </c>
      <c r="BA19" t="s">
        <v>178</v>
      </c>
      <c r="BB19" t="s">
        <v>178</v>
      </c>
      <c r="BC19" t="s">
        <v>178</v>
      </c>
      <c r="BD19" t="s">
        <v>178</v>
      </c>
      <c r="BE19" t="s">
        <v>178</v>
      </c>
      <c r="BF19" t="s">
        <v>178</v>
      </c>
      <c r="BG19" t="s">
        <v>178</v>
      </c>
      <c r="BH19" t="s">
        <v>178</v>
      </c>
      <c r="BI19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t="s">
        <v>178</v>
      </c>
      <c r="BP19" t="s">
        <v>178</v>
      </c>
      <c r="BQ19" t="s">
        <v>178</v>
      </c>
      <c r="BR19" t="s">
        <v>178</v>
      </c>
      <c r="BS19" t="s">
        <v>178</v>
      </c>
      <c r="BT19" t="s">
        <v>178</v>
      </c>
      <c r="BU19" t="s">
        <v>178</v>
      </c>
      <c r="BV19" t="s">
        <v>178</v>
      </c>
      <c r="BW19" t="s">
        <v>178</v>
      </c>
      <c r="BX19" t="s">
        <v>178</v>
      </c>
    </row>
    <row r="20" ht="13.5" customHeight="1">
      <c r="A20" s="275"/>
      <c r="B20" s="272">
        <v>19.0</v>
      </c>
      <c r="C20" s="277" t="s">
        <v>178</v>
      </c>
      <c r="D20" s="278" t="s">
        <v>178</v>
      </c>
      <c r="E20" s="278" t="s">
        <v>178</v>
      </c>
      <c r="F20" s="278" t="s">
        <v>178</v>
      </c>
      <c r="G20" s="278" t="s">
        <v>178</v>
      </c>
      <c r="H20" s="278" t="s">
        <v>178</v>
      </c>
      <c r="I20" s="278">
        <v>0.19</v>
      </c>
      <c r="J20" s="278">
        <v>0.23</v>
      </c>
      <c r="K20" s="278">
        <v>0.28</v>
      </c>
      <c r="L20" s="278">
        <v>0.36</v>
      </c>
      <c r="M20" s="278">
        <v>0.42</v>
      </c>
      <c r="N20" s="278">
        <v>0.48</v>
      </c>
      <c r="O20" s="278">
        <v>0.56</v>
      </c>
      <c r="P20" s="278">
        <v>0.63</v>
      </c>
      <c r="Q20" s="278">
        <v>0.71</v>
      </c>
      <c r="R20" s="278">
        <v>0.79</v>
      </c>
      <c r="S20" s="278">
        <v>0.87</v>
      </c>
      <c r="T20" s="278">
        <v>0.95</v>
      </c>
      <c r="U20" s="278">
        <v>1.04</v>
      </c>
      <c r="V20" s="278">
        <v>1.13</v>
      </c>
      <c r="W20" s="278">
        <v>1.22</v>
      </c>
      <c r="X20" s="278">
        <v>1.32</v>
      </c>
      <c r="Y20" s="278">
        <v>1.41</v>
      </c>
      <c r="Z20" s="278">
        <v>1.52</v>
      </c>
      <c r="AA20" s="278">
        <v>1.62</v>
      </c>
      <c r="AB20" s="278">
        <v>1.73</v>
      </c>
      <c r="AC20" s="278">
        <v>1.84</v>
      </c>
      <c r="AD20" s="278">
        <v>1.95</v>
      </c>
      <c r="AE20" s="278">
        <v>2.07</v>
      </c>
      <c r="AF20" s="278">
        <v>2.19</v>
      </c>
      <c r="AG20" s="278">
        <v>2.31</v>
      </c>
      <c r="AH20" s="278">
        <v>2.43</v>
      </c>
      <c r="AI20" s="278">
        <v>2.56</v>
      </c>
      <c r="AJ20" s="278">
        <v>2.69</v>
      </c>
      <c r="AK20" s="278">
        <v>2.82</v>
      </c>
      <c r="AL20" s="278">
        <v>2.96</v>
      </c>
      <c r="AM20" s="278">
        <v>3.09</v>
      </c>
      <c r="AN20" s="278">
        <v>3.23</v>
      </c>
      <c r="AO20" s="289">
        <v>3.38</v>
      </c>
      <c r="AP20" s="287" t="s">
        <v>178</v>
      </c>
      <c r="AQ20" t="s">
        <v>178</v>
      </c>
      <c r="AR20" t="s">
        <v>178</v>
      </c>
      <c r="AS20" t="s">
        <v>178</v>
      </c>
      <c r="AT20" t="s">
        <v>178</v>
      </c>
      <c r="AU20" t="s">
        <v>178</v>
      </c>
      <c r="AV20" t="s">
        <v>178</v>
      </c>
      <c r="AW20" t="s">
        <v>178</v>
      </c>
      <c r="AX20" t="s">
        <v>178</v>
      </c>
      <c r="AY20" t="s">
        <v>178</v>
      </c>
      <c r="AZ20" t="s">
        <v>178</v>
      </c>
      <c r="BA20" t="s">
        <v>178</v>
      </c>
      <c r="BB20" t="s">
        <v>178</v>
      </c>
      <c r="BC20" t="s">
        <v>178</v>
      </c>
      <c r="BD20" t="s">
        <v>178</v>
      </c>
      <c r="BE20" t="s">
        <v>178</v>
      </c>
      <c r="BF20" t="s">
        <v>178</v>
      </c>
      <c r="BG20" t="s">
        <v>178</v>
      </c>
      <c r="BH20" t="s">
        <v>178</v>
      </c>
      <c r="BI20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  <c r="BX20" t="s">
        <v>178</v>
      </c>
    </row>
    <row r="21" ht="13.5" customHeight="1">
      <c r="A21" s="275"/>
      <c r="B21" s="272">
        <v>20.0</v>
      </c>
      <c r="C21" s="277" t="s">
        <v>178</v>
      </c>
      <c r="D21" s="278" t="s">
        <v>178</v>
      </c>
      <c r="E21" s="278" t="s">
        <v>178</v>
      </c>
      <c r="F21" s="278" t="s">
        <v>178</v>
      </c>
      <c r="G21" s="278" t="s">
        <v>178</v>
      </c>
      <c r="H21" s="278" t="s">
        <v>178</v>
      </c>
      <c r="I21" s="278">
        <v>0.2</v>
      </c>
      <c r="J21" s="278">
        <v>0.24</v>
      </c>
      <c r="K21" s="278">
        <v>0.3</v>
      </c>
      <c r="L21" s="278">
        <v>0.38</v>
      </c>
      <c r="M21" s="278">
        <v>0.44</v>
      </c>
      <c r="N21" s="278">
        <v>0.51</v>
      </c>
      <c r="O21" s="278">
        <v>0.58</v>
      </c>
      <c r="P21" s="278">
        <v>0.67</v>
      </c>
      <c r="Q21" s="278">
        <v>0.75</v>
      </c>
      <c r="R21" s="278">
        <v>0.83</v>
      </c>
      <c r="S21" s="278">
        <v>0.92</v>
      </c>
      <c r="T21" s="278">
        <v>1.01</v>
      </c>
      <c r="U21" s="278">
        <v>1.1</v>
      </c>
      <c r="V21" s="278">
        <v>1.19</v>
      </c>
      <c r="W21" s="278">
        <v>1.29</v>
      </c>
      <c r="X21" s="278">
        <v>1.4</v>
      </c>
      <c r="Y21" s="278">
        <v>1.5</v>
      </c>
      <c r="Z21" s="278">
        <v>1.61</v>
      </c>
      <c r="AA21" s="278">
        <v>1.72</v>
      </c>
      <c r="AB21" s="278">
        <v>1.83</v>
      </c>
      <c r="AC21" s="278">
        <v>1.95</v>
      </c>
      <c r="AD21" s="278">
        <v>2.07</v>
      </c>
      <c r="AE21" s="278">
        <v>2.19</v>
      </c>
      <c r="AF21" s="278">
        <v>2.32</v>
      </c>
      <c r="AG21" s="278">
        <v>2.45</v>
      </c>
      <c r="AH21" s="278">
        <v>2.58</v>
      </c>
      <c r="AI21" s="278">
        <v>2.71</v>
      </c>
      <c r="AJ21" s="278">
        <v>2.85</v>
      </c>
      <c r="AK21" s="278">
        <v>2.99</v>
      </c>
      <c r="AL21" s="278">
        <v>3.14</v>
      </c>
      <c r="AM21" s="278">
        <v>3.28</v>
      </c>
      <c r="AN21" s="278">
        <v>3.43</v>
      </c>
      <c r="AO21" s="289">
        <v>3.58</v>
      </c>
      <c r="AP21" s="287" t="s">
        <v>178</v>
      </c>
      <c r="AQ21" t="s">
        <v>178</v>
      </c>
      <c r="AR21" t="s">
        <v>178</v>
      </c>
      <c r="AS21" t="s">
        <v>178</v>
      </c>
      <c r="AT21" t="s">
        <v>178</v>
      </c>
      <c r="AU21" t="s">
        <v>178</v>
      </c>
      <c r="AV21" t="s">
        <v>178</v>
      </c>
      <c r="AW21" t="s">
        <v>178</v>
      </c>
      <c r="AX21" t="s">
        <v>178</v>
      </c>
      <c r="AY21" t="s">
        <v>178</v>
      </c>
      <c r="AZ21" t="s">
        <v>178</v>
      </c>
      <c r="BA21" t="s">
        <v>178</v>
      </c>
      <c r="BB21" t="s">
        <v>178</v>
      </c>
      <c r="BC21" t="s">
        <v>178</v>
      </c>
      <c r="BD21" t="s">
        <v>178</v>
      </c>
      <c r="BE21" t="s">
        <v>178</v>
      </c>
      <c r="BF21" t="s">
        <v>178</v>
      </c>
      <c r="BG21" t="s">
        <v>178</v>
      </c>
      <c r="BH21" t="s">
        <v>178</v>
      </c>
      <c r="BI21" t="s">
        <v>178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t="s">
        <v>178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  <c r="BX21" t="s">
        <v>178</v>
      </c>
    </row>
    <row r="22" ht="18.75" customHeight="1">
      <c r="A22" s="279" t="s">
        <v>176</v>
      </c>
      <c r="B22" s="272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 t="s">
        <v>178</v>
      </c>
      <c r="H22" s="278" t="s">
        <v>178</v>
      </c>
      <c r="I22" s="278" t="s">
        <v>178</v>
      </c>
      <c r="J22" s="278">
        <v>0.26</v>
      </c>
      <c r="K22" s="278">
        <v>0.31</v>
      </c>
      <c r="L22" s="278">
        <v>0.4</v>
      </c>
      <c r="M22" s="278">
        <v>0.46</v>
      </c>
      <c r="N22" s="278">
        <v>0.54</v>
      </c>
      <c r="O22" s="278">
        <v>0.62</v>
      </c>
      <c r="P22" s="278">
        <v>0.7</v>
      </c>
      <c r="Q22" s="278">
        <v>0.79</v>
      </c>
      <c r="R22" s="278">
        <v>0.88</v>
      </c>
      <c r="S22" s="278">
        <v>0.97</v>
      </c>
      <c r="T22" s="278">
        <v>1.07</v>
      </c>
      <c r="U22" s="278">
        <v>1.16</v>
      </c>
      <c r="V22" s="278">
        <v>1.26</v>
      </c>
      <c r="W22" s="278">
        <v>1.37</v>
      </c>
      <c r="X22" s="278">
        <v>1.48</v>
      </c>
      <c r="Y22" s="278">
        <v>1.59</v>
      </c>
      <c r="Z22" s="278">
        <v>1.7</v>
      </c>
      <c r="AA22" s="278">
        <v>1.82</v>
      </c>
      <c r="AB22" s="278">
        <v>1.94</v>
      </c>
      <c r="AC22" s="278">
        <v>2.06</v>
      </c>
      <c r="AD22" s="278">
        <v>2.19</v>
      </c>
      <c r="AE22" s="278">
        <v>2.32</v>
      </c>
      <c r="AF22" s="278">
        <v>2.45</v>
      </c>
      <c r="AG22" s="278">
        <v>2.59</v>
      </c>
      <c r="AH22" s="278">
        <v>2.73</v>
      </c>
      <c r="AI22" s="278">
        <v>2.87</v>
      </c>
      <c r="AJ22" s="278">
        <v>3.02</v>
      </c>
      <c r="AK22" s="278">
        <v>3.17</v>
      </c>
      <c r="AL22" s="278">
        <v>3.32</v>
      </c>
      <c r="AM22" s="278">
        <v>3.47</v>
      </c>
      <c r="AN22" s="278">
        <v>3.63</v>
      </c>
      <c r="AO22" s="289">
        <v>3.79</v>
      </c>
      <c r="AP22" s="287" t="s">
        <v>178</v>
      </c>
      <c r="AQ22" t="s">
        <v>178</v>
      </c>
      <c r="AR22" t="s">
        <v>178</v>
      </c>
      <c r="AS22" t="s">
        <v>178</v>
      </c>
      <c r="AT22" t="s">
        <v>178</v>
      </c>
      <c r="AU22" t="s">
        <v>178</v>
      </c>
      <c r="AV22" t="s">
        <v>178</v>
      </c>
      <c r="AW22" t="s">
        <v>178</v>
      </c>
      <c r="AX22" t="s">
        <v>178</v>
      </c>
      <c r="AY22" t="s">
        <v>178</v>
      </c>
      <c r="AZ22" t="s">
        <v>178</v>
      </c>
      <c r="BA22" t="s">
        <v>178</v>
      </c>
      <c r="BB22" t="s">
        <v>178</v>
      </c>
      <c r="BC22" t="s">
        <v>178</v>
      </c>
      <c r="BD22" t="s">
        <v>178</v>
      </c>
      <c r="BE22" t="s">
        <v>178</v>
      </c>
      <c r="BF22" t="s">
        <v>178</v>
      </c>
      <c r="BG22" t="s">
        <v>178</v>
      </c>
      <c r="BH22" t="s">
        <v>178</v>
      </c>
      <c r="BI22" t="s">
        <v>178</v>
      </c>
      <c r="BJ22" t="s">
        <v>178</v>
      </c>
      <c r="BK22" t="s">
        <v>178</v>
      </c>
      <c r="BL22" t="s">
        <v>178</v>
      </c>
      <c r="BM22" t="s">
        <v>178</v>
      </c>
      <c r="BN22" t="s">
        <v>178</v>
      </c>
      <c r="BO22" t="s">
        <v>178</v>
      </c>
      <c r="BP22" t="s">
        <v>178</v>
      </c>
      <c r="BQ22" t="s">
        <v>178</v>
      </c>
      <c r="BR22" t="s">
        <v>178</v>
      </c>
      <c r="BS22" t="s">
        <v>178</v>
      </c>
      <c r="BT22" t="s">
        <v>178</v>
      </c>
      <c r="BU22" t="s">
        <v>178</v>
      </c>
      <c r="BV22" t="s">
        <v>178</v>
      </c>
      <c r="BW22" t="s">
        <v>178</v>
      </c>
      <c r="BX22" t="s">
        <v>178</v>
      </c>
    </row>
    <row r="23" ht="13.5" customHeight="1">
      <c r="A23" s="275"/>
      <c r="B23" s="272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 t="s">
        <v>178</v>
      </c>
      <c r="I23" s="278" t="s">
        <v>178</v>
      </c>
      <c r="J23" s="278">
        <v>0.27</v>
      </c>
      <c r="K23" s="278">
        <v>0.33</v>
      </c>
      <c r="L23" s="278">
        <v>0.42</v>
      </c>
      <c r="M23" s="278">
        <v>0.49</v>
      </c>
      <c r="N23" s="278">
        <v>0.57</v>
      </c>
      <c r="O23" s="278">
        <v>0.65</v>
      </c>
      <c r="P23" s="278">
        <v>0.74</v>
      </c>
      <c r="Q23" s="278">
        <v>0.84</v>
      </c>
      <c r="R23" s="278">
        <v>0.93</v>
      </c>
      <c r="S23" s="278">
        <v>1.03</v>
      </c>
      <c r="T23" s="278">
        <v>1.12</v>
      </c>
      <c r="U23" s="278">
        <v>1.23</v>
      </c>
      <c r="V23" s="278">
        <v>1.33</v>
      </c>
      <c r="W23" s="278">
        <v>1.44</v>
      </c>
      <c r="X23" s="278">
        <v>1.56</v>
      </c>
      <c r="Y23" s="278">
        <v>1.67</v>
      </c>
      <c r="Z23" s="278">
        <v>1.79</v>
      </c>
      <c r="AA23" s="278">
        <v>1.92</v>
      </c>
      <c r="AB23" s="278">
        <v>2.05</v>
      </c>
      <c r="AC23" s="278">
        <v>2.18</v>
      </c>
      <c r="AD23" s="278">
        <v>2.31</v>
      </c>
      <c r="AE23" s="278">
        <v>2.45</v>
      </c>
      <c r="AF23" s="278">
        <v>2.59</v>
      </c>
      <c r="AG23" s="278">
        <v>2.73</v>
      </c>
      <c r="AH23" s="278">
        <v>2.88</v>
      </c>
      <c r="AI23" s="278">
        <v>3.03</v>
      </c>
      <c r="AJ23" s="278">
        <v>3.18</v>
      </c>
      <c r="AK23" s="278">
        <v>3.34</v>
      </c>
      <c r="AL23" s="278">
        <v>3.5</v>
      </c>
      <c r="AM23" s="278">
        <v>3.66</v>
      </c>
      <c r="AN23" s="278">
        <v>3.83</v>
      </c>
      <c r="AO23" s="289">
        <v>4.0</v>
      </c>
      <c r="AP23" s="287" t="s">
        <v>178</v>
      </c>
      <c r="AQ23" t="s">
        <v>178</v>
      </c>
      <c r="AR23" t="s">
        <v>178</v>
      </c>
      <c r="AS23" t="s">
        <v>178</v>
      </c>
      <c r="AT23" t="s">
        <v>178</v>
      </c>
      <c r="AU23" t="s">
        <v>178</v>
      </c>
      <c r="AV23" t="s">
        <v>178</v>
      </c>
      <c r="AW23" t="s">
        <v>178</v>
      </c>
      <c r="AX23" t="s">
        <v>178</v>
      </c>
      <c r="AY23" t="s">
        <v>178</v>
      </c>
      <c r="AZ23" t="s">
        <v>178</v>
      </c>
      <c r="BA23" t="s">
        <v>178</v>
      </c>
      <c r="BB23" t="s">
        <v>178</v>
      </c>
      <c r="BC23" t="s">
        <v>178</v>
      </c>
      <c r="BD23" t="s">
        <v>178</v>
      </c>
      <c r="BE23" t="s">
        <v>178</v>
      </c>
      <c r="BF23" t="s">
        <v>178</v>
      </c>
      <c r="BG23" t="s">
        <v>178</v>
      </c>
      <c r="BH23" t="s">
        <v>178</v>
      </c>
      <c r="BI23" t="s">
        <v>178</v>
      </c>
      <c r="BJ23" t="s">
        <v>178</v>
      </c>
      <c r="BK23" t="s">
        <v>178</v>
      </c>
      <c r="BL23" t="s">
        <v>178</v>
      </c>
      <c r="BM23" t="s">
        <v>178</v>
      </c>
      <c r="BN23" t="s">
        <v>178</v>
      </c>
      <c r="BO23" t="s">
        <v>178</v>
      </c>
      <c r="BP23" t="s">
        <v>178</v>
      </c>
      <c r="BQ23" t="s">
        <v>178</v>
      </c>
      <c r="BR23" t="s">
        <v>178</v>
      </c>
      <c r="BS23" t="s">
        <v>178</v>
      </c>
      <c r="BT23" t="s">
        <v>178</v>
      </c>
      <c r="BU23" t="s">
        <v>178</v>
      </c>
      <c r="BV23" t="s">
        <v>178</v>
      </c>
      <c r="BW23" t="s">
        <v>178</v>
      </c>
      <c r="BX23" t="s">
        <v>178</v>
      </c>
    </row>
    <row r="24" ht="13.5" customHeight="1">
      <c r="A24" s="275"/>
      <c r="B24" s="272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 t="s">
        <v>178</v>
      </c>
      <c r="I24" s="278" t="s">
        <v>178</v>
      </c>
      <c r="J24" s="278">
        <v>0.28</v>
      </c>
      <c r="K24" s="278">
        <v>0.35</v>
      </c>
      <c r="L24" s="278">
        <v>0.44</v>
      </c>
      <c r="M24" s="278">
        <v>0.51</v>
      </c>
      <c r="N24" s="278">
        <v>0.59</v>
      </c>
      <c r="O24" s="278">
        <v>0.68</v>
      </c>
      <c r="P24" s="278">
        <v>0.78</v>
      </c>
      <c r="Q24" s="278">
        <v>0.88</v>
      </c>
      <c r="R24" s="278">
        <v>0.98</v>
      </c>
      <c r="S24" s="278">
        <v>1.08</v>
      </c>
      <c r="T24" s="278">
        <v>1.18</v>
      </c>
      <c r="U24" s="278">
        <v>1.29</v>
      </c>
      <c r="V24" s="278">
        <v>1.4</v>
      </c>
      <c r="W24" s="278">
        <v>1.52</v>
      </c>
      <c r="X24" s="278">
        <v>1.64</v>
      </c>
      <c r="Y24" s="278">
        <v>1.76</v>
      </c>
      <c r="Z24" s="278">
        <v>1.89</v>
      </c>
      <c r="AA24" s="278">
        <v>2.02</v>
      </c>
      <c r="AB24" s="278">
        <v>2.15</v>
      </c>
      <c r="AC24" s="278">
        <v>2.29</v>
      </c>
      <c r="AD24" s="278">
        <v>2.43</v>
      </c>
      <c r="AE24" s="278">
        <v>2.58</v>
      </c>
      <c r="AF24" s="278">
        <v>2.72</v>
      </c>
      <c r="AG24" s="278">
        <v>2.88</v>
      </c>
      <c r="AH24" s="278">
        <v>3.03</v>
      </c>
      <c r="AI24" s="278">
        <v>3.19</v>
      </c>
      <c r="AJ24" s="278">
        <v>3.35</v>
      </c>
      <c r="AK24" s="278">
        <v>3.51</v>
      </c>
      <c r="AL24" s="278">
        <v>3.68</v>
      </c>
      <c r="AM24" s="278">
        <v>3.85</v>
      </c>
      <c r="AN24" s="278">
        <v>4.03</v>
      </c>
      <c r="AO24" s="289">
        <v>4.21</v>
      </c>
      <c r="AP24" s="287" t="s">
        <v>178</v>
      </c>
      <c r="AQ24" t="s">
        <v>178</v>
      </c>
      <c r="AR24" t="s">
        <v>178</v>
      </c>
      <c r="AS24" t="s">
        <v>178</v>
      </c>
      <c r="AT24" t="s">
        <v>178</v>
      </c>
      <c r="AU24" t="s">
        <v>178</v>
      </c>
      <c r="AV24" t="s">
        <v>178</v>
      </c>
      <c r="AW24" t="s">
        <v>178</v>
      </c>
      <c r="AX24" t="s">
        <v>178</v>
      </c>
      <c r="AY24" t="s">
        <v>178</v>
      </c>
      <c r="AZ24" t="s">
        <v>178</v>
      </c>
      <c r="BA24" t="s">
        <v>178</v>
      </c>
      <c r="BB24" t="s">
        <v>178</v>
      </c>
      <c r="BC24" t="s">
        <v>178</v>
      </c>
      <c r="BD24" t="s">
        <v>178</v>
      </c>
      <c r="BE24" t="s">
        <v>178</v>
      </c>
      <c r="BF24" t="s">
        <v>178</v>
      </c>
      <c r="BG24" t="s">
        <v>178</v>
      </c>
      <c r="BH24" t="s">
        <v>178</v>
      </c>
      <c r="BI24" t="s">
        <v>178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t="s">
        <v>178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  <c r="BX24" t="s">
        <v>178</v>
      </c>
    </row>
    <row r="25" ht="13.5" customHeight="1">
      <c r="A25" s="275"/>
      <c r="B25" s="272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 t="s">
        <v>178</v>
      </c>
      <c r="I25" s="278" t="s">
        <v>178</v>
      </c>
      <c r="J25" s="278" t="s">
        <v>178</v>
      </c>
      <c r="K25" s="278">
        <v>0.36</v>
      </c>
      <c r="L25" s="278">
        <v>0.46</v>
      </c>
      <c r="M25" s="278">
        <v>0.54</v>
      </c>
      <c r="N25" s="278">
        <v>0.62</v>
      </c>
      <c r="O25" s="278">
        <v>0.71</v>
      </c>
      <c r="P25" s="278">
        <v>0.82</v>
      </c>
      <c r="Q25" s="278">
        <v>0.92</v>
      </c>
      <c r="R25" s="278">
        <v>1.03</v>
      </c>
      <c r="S25" s="278">
        <v>1.13</v>
      </c>
      <c r="T25" s="278">
        <v>1.24</v>
      </c>
      <c r="U25" s="278">
        <v>1.36</v>
      </c>
      <c r="V25" s="278">
        <v>1.47</v>
      </c>
      <c r="W25" s="278">
        <v>1.6</v>
      </c>
      <c r="X25" s="278">
        <v>1.72</v>
      </c>
      <c r="Y25" s="278">
        <v>1.85</v>
      </c>
      <c r="Z25" s="278">
        <v>1.98</v>
      </c>
      <c r="AA25" s="278">
        <v>2.12</v>
      </c>
      <c r="AB25" s="278">
        <v>2.26</v>
      </c>
      <c r="AC25" s="278">
        <v>2.41</v>
      </c>
      <c r="AD25" s="278">
        <v>2.55</v>
      </c>
      <c r="AE25" s="278">
        <v>2.71</v>
      </c>
      <c r="AF25" s="278">
        <v>2.86</v>
      </c>
      <c r="AG25" s="278">
        <v>3.02</v>
      </c>
      <c r="AH25" s="278">
        <v>3.18</v>
      </c>
      <c r="AI25" s="278">
        <v>3.35</v>
      </c>
      <c r="AJ25" s="278">
        <v>3.52</v>
      </c>
      <c r="AK25" s="278">
        <v>3.69</v>
      </c>
      <c r="AL25" s="278">
        <v>3.87</v>
      </c>
      <c r="AM25" s="278">
        <v>4.05</v>
      </c>
      <c r="AN25" s="278">
        <v>4.23</v>
      </c>
      <c r="AO25" s="289">
        <v>4.42</v>
      </c>
      <c r="AP25" s="287" t="s">
        <v>178</v>
      </c>
      <c r="AQ25" t="s">
        <v>178</v>
      </c>
      <c r="AR25" t="s">
        <v>178</v>
      </c>
      <c r="AS25" t="s">
        <v>178</v>
      </c>
      <c r="AT25" t="s">
        <v>178</v>
      </c>
      <c r="AU25" t="s">
        <v>178</v>
      </c>
      <c r="AV25" t="s">
        <v>178</v>
      </c>
      <c r="AW25" t="s">
        <v>178</v>
      </c>
      <c r="AX25" t="s">
        <v>178</v>
      </c>
      <c r="AY25" t="s">
        <v>178</v>
      </c>
      <c r="AZ25" t="s">
        <v>178</v>
      </c>
      <c r="BA25" t="s">
        <v>178</v>
      </c>
      <c r="BB25" t="s">
        <v>178</v>
      </c>
      <c r="BC25" t="s">
        <v>178</v>
      </c>
      <c r="BD25" t="s">
        <v>178</v>
      </c>
      <c r="BE25" t="s">
        <v>178</v>
      </c>
      <c r="BF25" t="s">
        <v>178</v>
      </c>
      <c r="BG25" t="s">
        <v>178</v>
      </c>
      <c r="BH25" t="s">
        <v>178</v>
      </c>
      <c r="BI25" t="s">
        <v>178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  <c r="BX25" t="s">
        <v>178</v>
      </c>
    </row>
    <row r="26" ht="13.5" customHeight="1">
      <c r="A26" s="275"/>
      <c r="B26" s="272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 t="s">
        <v>178</v>
      </c>
      <c r="J26" s="278" t="s">
        <v>178</v>
      </c>
      <c r="K26" s="278">
        <v>0.38</v>
      </c>
      <c r="L26" s="278">
        <v>0.48</v>
      </c>
      <c r="M26" s="278">
        <v>0.56</v>
      </c>
      <c r="N26" s="278">
        <v>0.65</v>
      </c>
      <c r="O26" s="278">
        <v>0.75</v>
      </c>
      <c r="P26" s="278">
        <v>0.85</v>
      </c>
      <c r="Q26" s="278">
        <v>0.97</v>
      </c>
      <c r="R26" s="278">
        <v>1.08</v>
      </c>
      <c r="S26" s="278">
        <v>1.19</v>
      </c>
      <c r="T26" s="278">
        <v>1.3</v>
      </c>
      <c r="U26" s="278">
        <v>1.42</v>
      </c>
      <c r="V26" s="278">
        <v>1.54</v>
      </c>
      <c r="W26" s="278">
        <v>1.67</v>
      </c>
      <c r="X26" s="278">
        <v>1.8</v>
      </c>
      <c r="Y26" s="278">
        <v>1.94</v>
      </c>
      <c r="Z26" s="278">
        <v>2.08</v>
      </c>
      <c r="AA26" s="278">
        <v>2.22</v>
      </c>
      <c r="AB26" s="278">
        <v>2.37</v>
      </c>
      <c r="AC26" s="278">
        <v>2.52</v>
      </c>
      <c r="AD26" s="278">
        <v>2.68</v>
      </c>
      <c r="AE26" s="278">
        <v>2.84</v>
      </c>
      <c r="AF26" s="278">
        <v>3.0</v>
      </c>
      <c r="AG26" s="278">
        <v>3.17</v>
      </c>
      <c r="AH26" s="278">
        <v>3.34</v>
      </c>
      <c r="AI26" s="278">
        <v>3.51</v>
      </c>
      <c r="AJ26" s="278">
        <v>3.69</v>
      </c>
      <c r="AK26" s="278">
        <v>3.87</v>
      </c>
      <c r="AL26" s="278">
        <v>4.05</v>
      </c>
      <c r="AM26" s="278">
        <v>4.24</v>
      </c>
      <c r="AN26" s="278">
        <v>4.43</v>
      </c>
      <c r="AO26" s="289">
        <v>4.63</v>
      </c>
      <c r="AP26" s="287" t="s">
        <v>178</v>
      </c>
      <c r="AQ26" t="s">
        <v>178</v>
      </c>
      <c r="AR26" t="s">
        <v>178</v>
      </c>
      <c r="AS26" t="s">
        <v>178</v>
      </c>
      <c r="AT26" t="s">
        <v>178</v>
      </c>
      <c r="AU26" t="s">
        <v>178</v>
      </c>
      <c r="AV26" t="s">
        <v>178</v>
      </c>
      <c r="AW26" t="s">
        <v>178</v>
      </c>
      <c r="AX26" t="s">
        <v>178</v>
      </c>
      <c r="AY26" t="s">
        <v>178</v>
      </c>
      <c r="AZ26" t="s">
        <v>178</v>
      </c>
      <c r="BA26" t="s">
        <v>178</v>
      </c>
      <c r="BB26" t="s">
        <v>178</v>
      </c>
      <c r="BC26" t="s">
        <v>178</v>
      </c>
      <c r="BD26" t="s">
        <v>178</v>
      </c>
      <c r="BE26" t="s">
        <v>178</v>
      </c>
      <c r="BF26" t="s">
        <v>178</v>
      </c>
      <c r="BG26" t="s">
        <v>178</v>
      </c>
      <c r="BH26" t="s">
        <v>178</v>
      </c>
      <c r="BI26" t="s">
        <v>178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t="s">
        <v>178</v>
      </c>
      <c r="BP26" t="s">
        <v>178</v>
      </c>
      <c r="BQ26" t="s">
        <v>178</v>
      </c>
      <c r="BR26" t="s">
        <v>178</v>
      </c>
      <c r="BS26" t="s">
        <v>178</v>
      </c>
      <c r="BT26" t="s">
        <v>178</v>
      </c>
      <c r="BU26" t="s">
        <v>178</v>
      </c>
      <c r="BV26" t="s">
        <v>178</v>
      </c>
      <c r="BW26" t="s">
        <v>178</v>
      </c>
      <c r="BX26" t="s">
        <v>178</v>
      </c>
    </row>
    <row r="27" ht="18.75" customHeight="1">
      <c r="A27" s="275"/>
      <c r="B27" s="272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 t="s">
        <v>178</v>
      </c>
      <c r="K27" s="278">
        <v>0.4</v>
      </c>
      <c r="L27" s="278">
        <v>0.5</v>
      </c>
      <c r="M27" s="278">
        <v>0.59</v>
      </c>
      <c r="N27" s="278">
        <v>0.68</v>
      </c>
      <c r="O27" s="278">
        <v>0.78</v>
      </c>
      <c r="P27" s="278">
        <v>0.89</v>
      </c>
      <c r="Q27" s="278">
        <v>1.01</v>
      </c>
      <c r="R27" s="278">
        <v>1.13</v>
      </c>
      <c r="S27" s="278">
        <v>1.24</v>
      </c>
      <c r="T27" s="278">
        <v>1.36</v>
      </c>
      <c r="U27" s="278">
        <v>1.49</v>
      </c>
      <c r="V27" s="278">
        <v>1.62</v>
      </c>
      <c r="W27" s="278">
        <v>1.75</v>
      </c>
      <c r="X27" s="278">
        <v>1.89</v>
      </c>
      <c r="Y27" s="278">
        <v>2.03</v>
      </c>
      <c r="Z27" s="278">
        <v>2.17</v>
      </c>
      <c r="AA27" s="278">
        <v>2.33</v>
      </c>
      <c r="AB27" s="278">
        <v>2.48</v>
      </c>
      <c r="AC27" s="278">
        <v>2.64</v>
      </c>
      <c r="AD27" s="278">
        <v>2.8</v>
      </c>
      <c r="AE27" s="278">
        <v>2.97</v>
      </c>
      <c r="AF27" s="278">
        <v>3.14</v>
      </c>
      <c r="AG27" s="278">
        <v>3.31</v>
      </c>
      <c r="AH27" s="278">
        <v>3.49</v>
      </c>
      <c r="AI27" s="278">
        <v>3.67</v>
      </c>
      <c r="AJ27" s="278">
        <v>3.86</v>
      </c>
      <c r="AK27" s="278">
        <v>4.05</v>
      </c>
      <c r="AL27" s="278">
        <v>4.24</v>
      </c>
      <c r="AM27" s="278">
        <v>4.44</v>
      </c>
      <c r="AN27" s="278">
        <v>4.64</v>
      </c>
      <c r="AO27" s="289">
        <v>4.84</v>
      </c>
      <c r="AP27" s="287" t="s">
        <v>178</v>
      </c>
      <c r="AQ27" t="s">
        <v>178</v>
      </c>
      <c r="AR27" t="s">
        <v>178</v>
      </c>
      <c r="AS27" t="s">
        <v>178</v>
      </c>
      <c r="AT27" t="s">
        <v>178</v>
      </c>
      <c r="AU27" t="s">
        <v>178</v>
      </c>
      <c r="AV27" t="s">
        <v>178</v>
      </c>
      <c r="AW27" t="s">
        <v>178</v>
      </c>
      <c r="AX27" t="s">
        <v>178</v>
      </c>
      <c r="AY27" t="s">
        <v>178</v>
      </c>
      <c r="AZ27" t="s">
        <v>178</v>
      </c>
      <c r="BA27" t="s">
        <v>178</v>
      </c>
      <c r="BB27" t="s">
        <v>178</v>
      </c>
      <c r="BC27" t="s">
        <v>178</v>
      </c>
      <c r="BD27" t="s">
        <v>178</v>
      </c>
      <c r="BE27" t="s">
        <v>178</v>
      </c>
      <c r="BF27" t="s">
        <v>178</v>
      </c>
      <c r="BG27" t="s">
        <v>178</v>
      </c>
      <c r="BH27" t="s">
        <v>178</v>
      </c>
      <c r="BI27" t="s">
        <v>178</v>
      </c>
      <c r="BJ27" t="s">
        <v>178</v>
      </c>
      <c r="BK27" t="s">
        <v>178</v>
      </c>
      <c r="BL27" t="s">
        <v>178</v>
      </c>
      <c r="BM27" t="s">
        <v>178</v>
      </c>
      <c r="BN27" t="s">
        <v>178</v>
      </c>
      <c r="BO27" t="s">
        <v>178</v>
      </c>
      <c r="BP27" t="s">
        <v>178</v>
      </c>
      <c r="BQ27" t="s">
        <v>178</v>
      </c>
      <c r="BR27" t="s">
        <v>178</v>
      </c>
      <c r="BS27" t="s">
        <v>178</v>
      </c>
      <c r="BT27" t="s">
        <v>178</v>
      </c>
      <c r="BU27" t="s">
        <v>178</v>
      </c>
      <c r="BV27" t="s">
        <v>178</v>
      </c>
      <c r="BW27" t="s">
        <v>178</v>
      </c>
      <c r="BX27" t="s">
        <v>178</v>
      </c>
    </row>
    <row r="28" ht="13.5" customHeight="1">
      <c r="A28" s="275"/>
      <c r="B28" s="272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 t="s">
        <v>178</v>
      </c>
      <c r="K28" s="278">
        <v>0.41</v>
      </c>
      <c r="L28" s="278">
        <v>0.52</v>
      </c>
      <c r="M28" s="278">
        <v>0.61</v>
      </c>
      <c r="N28" s="278">
        <v>0.71</v>
      </c>
      <c r="O28" s="278">
        <v>0.81</v>
      </c>
      <c r="P28" s="278">
        <v>0.93</v>
      </c>
      <c r="Q28" s="278">
        <v>1.05</v>
      </c>
      <c r="R28" s="278">
        <v>1.18</v>
      </c>
      <c r="S28" s="278">
        <v>1.3</v>
      </c>
      <c r="T28" s="278">
        <v>1.42</v>
      </c>
      <c r="U28" s="278">
        <v>1.55</v>
      </c>
      <c r="V28" s="278">
        <v>1.69</v>
      </c>
      <c r="W28" s="278">
        <v>1.83</v>
      </c>
      <c r="X28" s="278">
        <v>1.97</v>
      </c>
      <c r="Y28" s="278">
        <v>2.12</v>
      </c>
      <c r="Z28" s="278">
        <v>2.27</v>
      </c>
      <c r="AA28" s="278">
        <v>2.43</v>
      </c>
      <c r="AB28" s="278">
        <v>2.59</v>
      </c>
      <c r="AC28" s="278">
        <v>2.76</v>
      </c>
      <c r="AD28" s="278">
        <v>2.92</v>
      </c>
      <c r="AE28" s="278">
        <v>3.1</v>
      </c>
      <c r="AF28" s="278">
        <v>3.28</v>
      </c>
      <c r="AG28" s="278">
        <v>3.46</v>
      </c>
      <c r="AH28" s="278">
        <v>3.65</v>
      </c>
      <c r="AI28" s="278">
        <v>3.84</v>
      </c>
      <c r="AJ28" s="278">
        <v>4.03</v>
      </c>
      <c r="AK28" s="278">
        <v>4.23</v>
      </c>
      <c r="AL28" s="278">
        <v>4.43</v>
      </c>
      <c r="AM28" s="278">
        <v>4.64</v>
      </c>
      <c r="AN28" s="278">
        <v>4.84</v>
      </c>
      <c r="AO28" s="289">
        <v>5.06</v>
      </c>
      <c r="AP28" s="287" t="s">
        <v>178</v>
      </c>
      <c r="AQ28" t="s">
        <v>178</v>
      </c>
      <c r="AR28" t="s">
        <v>178</v>
      </c>
      <c r="AS28" t="s">
        <v>178</v>
      </c>
      <c r="AT28" t="s">
        <v>178</v>
      </c>
      <c r="AU28" t="s">
        <v>178</v>
      </c>
      <c r="AV28" t="s">
        <v>178</v>
      </c>
      <c r="AW28" t="s">
        <v>178</v>
      </c>
      <c r="AX28" t="s">
        <v>178</v>
      </c>
      <c r="AY28" t="s">
        <v>178</v>
      </c>
      <c r="AZ28" t="s">
        <v>178</v>
      </c>
      <c r="BA28" t="s">
        <v>178</v>
      </c>
      <c r="BB28" t="s">
        <v>178</v>
      </c>
      <c r="BC28" t="s">
        <v>178</v>
      </c>
      <c r="BD28" t="s">
        <v>178</v>
      </c>
      <c r="BE28" t="s">
        <v>178</v>
      </c>
      <c r="BF28" t="s">
        <v>178</v>
      </c>
      <c r="BG28" t="s">
        <v>178</v>
      </c>
      <c r="BH28" t="s">
        <v>178</v>
      </c>
      <c r="BI28" t="s">
        <v>178</v>
      </c>
      <c r="BJ28" t="s">
        <v>178</v>
      </c>
      <c r="BK28" t="s">
        <v>178</v>
      </c>
      <c r="BL28" t="s">
        <v>178</v>
      </c>
      <c r="BM28" t="s">
        <v>178</v>
      </c>
      <c r="BN28" t="s">
        <v>178</v>
      </c>
      <c r="BO28" t="s">
        <v>178</v>
      </c>
      <c r="BP28" t="s">
        <v>178</v>
      </c>
      <c r="BQ28" t="s">
        <v>178</v>
      </c>
      <c r="BR28" t="s">
        <v>178</v>
      </c>
      <c r="BS28" t="s">
        <v>178</v>
      </c>
      <c r="BT28" t="s">
        <v>178</v>
      </c>
      <c r="BU28" t="s">
        <v>178</v>
      </c>
      <c r="BV28" t="s">
        <v>178</v>
      </c>
      <c r="BW28" t="s">
        <v>178</v>
      </c>
      <c r="BX28" t="s">
        <v>178</v>
      </c>
    </row>
    <row r="29" ht="13.5" customHeight="1">
      <c r="A29" s="275"/>
      <c r="B29" s="272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 t="s">
        <v>178</v>
      </c>
      <c r="L29" s="278" t="s">
        <v>178</v>
      </c>
      <c r="M29" s="278">
        <v>0.63</v>
      </c>
      <c r="N29" s="278">
        <v>0.74</v>
      </c>
      <c r="O29" s="278">
        <v>0.84</v>
      </c>
      <c r="P29" s="278">
        <v>0.97</v>
      </c>
      <c r="Q29" s="278">
        <v>1.1</v>
      </c>
      <c r="R29" s="278">
        <v>1.23</v>
      </c>
      <c r="S29" s="278">
        <v>1.35</v>
      </c>
      <c r="T29" s="278">
        <v>1.48</v>
      </c>
      <c r="U29" s="278">
        <v>1.62</v>
      </c>
      <c r="V29" s="278">
        <v>1.76</v>
      </c>
      <c r="W29" s="278">
        <v>1.91</v>
      </c>
      <c r="X29" s="278">
        <v>2.05</v>
      </c>
      <c r="Y29" s="278">
        <v>2.21</v>
      </c>
      <c r="Z29" s="278">
        <v>2.37</v>
      </c>
      <c r="AA29" s="278">
        <v>2.53</v>
      </c>
      <c r="AB29" s="278">
        <v>2.7</v>
      </c>
      <c r="AC29" s="278">
        <v>2.87</v>
      </c>
      <c r="AD29" s="278">
        <v>3.05</v>
      </c>
      <c r="AE29" s="278">
        <v>3.23</v>
      </c>
      <c r="AF29" s="278">
        <v>3.42</v>
      </c>
      <c r="AG29" s="278">
        <v>3.61</v>
      </c>
      <c r="AH29" s="278">
        <v>3.8</v>
      </c>
      <c r="AI29" s="278">
        <v>4.0</v>
      </c>
      <c r="AJ29" s="278">
        <v>4.2</v>
      </c>
      <c r="AK29" s="278">
        <v>4.41</v>
      </c>
      <c r="AL29" s="278">
        <v>4.62</v>
      </c>
      <c r="AM29" s="278">
        <v>4.83</v>
      </c>
      <c r="AN29" s="278">
        <v>5.05</v>
      </c>
      <c r="AO29" s="289">
        <v>5.27</v>
      </c>
      <c r="AP29" s="287" t="s">
        <v>178</v>
      </c>
      <c r="AQ29" t="s">
        <v>178</v>
      </c>
      <c r="AR29" t="s">
        <v>178</v>
      </c>
      <c r="AS29" t="s">
        <v>178</v>
      </c>
      <c r="AT29" t="s">
        <v>178</v>
      </c>
      <c r="AU29" t="s">
        <v>178</v>
      </c>
      <c r="AV29" t="s">
        <v>178</v>
      </c>
      <c r="AW29" t="s">
        <v>178</v>
      </c>
      <c r="AX29" t="s">
        <v>178</v>
      </c>
      <c r="AY29" t="s">
        <v>178</v>
      </c>
      <c r="AZ29" t="s">
        <v>178</v>
      </c>
      <c r="BA29" t="s">
        <v>178</v>
      </c>
      <c r="BB29" t="s">
        <v>178</v>
      </c>
      <c r="BC29" t="s">
        <v>178</v>
      </c>
      <c r="BD29" t="s">
        <v>178</v>
      </c>
      <c r="BE29" t="s">
        <v>178</v>
      </c>
      <c r="BF29" t="s">
        <v>178</v>
      </c>
      <c r="BG29" t="s">
        <v>178</v>
      </c>
      <c r="BH29" t="s">
        <v>178</v>
      </c>
      <c r="BI29" t="s">
        <v>178</v>
      </c>
      <c r="BJ29" t="s">
        <v>178</v>
      </c>
      <c r="BK29" t="s">
        <v>178</v>
      </c>
      <c r="BL29" t="s">
        <v>178</v>
      </c>
      <c r="BM29" t="s">
        <v>178</v>
      </c>
      <c r="BN29" t="s">
        <v>178</v>
      </c>
      <c r="BO29" t="s">
        <v>178</v>
      </c>
      <c r="BP29" t="s">
        <v>178</v>
      </c>
      <c r="BQ29" t="s">
        <v>178</v>
      </c>
      <c r="BR29" t="s">
        <v>178</v>
      </c>
      <c r="BS29" t="s">
        <v>178</v>
      </c>
      <c r="BT29" t="s">
        <v>178</v>
      </c>
      <c r="BU29" t="s">
        <v>178</v>
      </c>
      <c r="BV29" t="s">
        <v>178</v>
      </c>
      <c r="BW29" t="s">
        <v>178</v>
      </c>
      <c r="BX29" t="s">
        <v>178</v>
      </c>
    </row>
    <row r="30" ht="13.5" customHeight="1">
      <c r="A30" s="275"/>
      <c r="B30" s="272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 t="s">
        <v>178</v>
      </c>
      <c r="M30" s="278">
        <v>0.66</v>
      </c>
      <c r="N30" s="278">
        <v>0.76</v>
      </c>
      <c r="O30" s="278">
        <v>0.88</v>
      </c>
      <c r="P30" s="278">
        <v>1.01</v>
      </c>
      <c r="Q30" s="278">
        <v>1.14</v>
      </c>
      <c r="R30" s="278">
        <v>1.28</v>
      </c>
      <c r="S30" s="278">
        <v>1.41</v>
      </c>
      <c r="T30" s="278">
        <v>1.55</v>
      </c>
      <c r="U30" s="278">
        <v>1.69</v>
      </c>
      <c r="V30" s="278">
        <v>1.83</v>
      </c>
      <c r="W30" s="278">
        <v>1.98</v>
      </c>
      <c r="X30" s="278">
        <v>2.14</v>
      </c>
      <c r="Y30" s="278">
        <v>2.3</v>
      </c>
      <c r="Z30" s="278">
        <v>2.47</v>
      </c>
      <c r="AA30" s="278">
        <v>2.64</v>
      </c>
      <c r="AB30" s="278">
        <v>2.81</v>
      </c>
      <c r="AC30" s="278">
        <v>2.99</v>
      </c>
      <c r="AD30" s="278">
        <v>3.18</v>
      </c>
      <c r="AE30" s="278">
        <v>3.36</v>
      </c>
      <c r="AF30" s="278">
        <v>3.56</v>
      </c>
      <c r="AG30" s="278">
        <v>3.76</v>
      </c>
      <c r="AH30" s="278">
        <v>3.96</v>
      </c>
      <c r="AI30" s="278">
        <v>4.16</v>
      </c>
      <c r="AJ30" s="278">
        <v>4.37</v>
      </c>
      <c r="AK30" s="278">
        <v>4.59</v>
      </c>
      <c r="AL30" s="278">
        <v>4.81</v>
      </c>
      <c r="AM30" s="278">
        <v>5.03</v>
      </c>
      <c r="AN30" s="278">
        <v>5.26</v>
      </c>
      <c r="AO30" s="289">
        <v>5.49</v>
      </c>
      <c r="AP30" s="287" t="s">
        <v>178</v>
      </c>
      <c r="AQ30" t="s">
        <v>178</v>
      </c>
      <c r="AR30" t="s">
        <v>178</v>
      </c>
      <c r="AS30" t="s">
        <v>178</v>
      </c>
      <c r="AT30" t="s">
        <v>178</v>
      </c>
      <c r="AU30" t="s">
        <v>178</v>
      </c>
      <c r="AV30" t="s">
        <v>178</v>
      </c>
      <c r="AW30" t="s">
        <v>178</v>
      </c>
      <c r="AX30" t="s">
        <v>178</v>
      </c>
      <c r="AY30" t="s">
        <v>178</v>
      </c>
      <c r="AZ30" t="s">
        <v>178</v>
      </c>
      <c r="BA30" t="s">
        <v>178</v>
      </c>
      <c r="BB30" t="s">
        <v>178</v>
      </c>
      <c r="BC30" t="s">
        <v>178</v>
      </c>
      <c r="BD30" t="s">
        <v>178</v>
      </c>
      <c r="BE30" t="s">
        <v>178</v>
      </c>
      <c r="BF30" t="s">
        <v>178</v>
      </c>
      <c r="BG30" t="s">
        <v>178</v>
      </c>
      <c r="BH30" t="s">
        <v>178</v>
      </c>
      <c r="BI30" t="s">
        <v>178</v>
      </c>
      <c r="BJ30" t="s">
        <v>178</v>
      </c>
      <c r="BK30" t="s">
        <v>178</v>
      </c>
      <c r="BL30" t="s">
        <v>178</v>
      </c>
      <c r="BM30" t="s">
        <v>178</v>
      </c>
      <c r="BN30" t="s">
        <v>178</v>
      </c>
      <c r="BO30" t="s">
        <v>178</v>
      </c>
      <c r="BP30" t="s">
        <v>178</v>
      </c>
      <c r="BQ30" t="s">
        <v>178</v>
      </c>
      <c r="BR30" t="s">
        <v>178</v>
      </c>
      <c r="BS30" t="s">
        <v>178</v>
      </c>
      <c r="BT30" t="s">
        <v>178</v>
      </c>
      <c r="BU30" t="s">
        <v>178</v>
      </c>
      <c r="BV30" t="s">
        <v>178</v>
      </c>
      <c r="BW30" t="s">
        <v>178</v>
      </c>
      <c r="BX30" t="s">
        <v>178</v>
      </c>
    </row>
    <row r="31" ht="13.5" customHeight="1">
      <c r="A31" s="275"/>
      <c r="B31" s="272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 t="s">
        <v>178</v>
      </c>
      <c r="M31" s="278" t="s">
        <v>178</v>
      </c>
      <c r="N31" s="278">
        <v>0.79</v>
      </c>
      <c r="O31" s="278">
        <v>0.91</v>
      </c>
      <c r="P31" s="278">
        <v>1.05</v>
      </c>
      <c r="Q31" s="278">
        <v>1.19</v>
      </c>
      <c r="R31" s="278">
        <v>1.33</v>
      </c>
      <c r="S31" s="278">
        <v>1.47</v>
      </c>
      <c r="T31" s="278">
        <v>1.61</v>
      </c>
      <c r="U31" s="278">
        <v>1.75</v>
      </c>
      <c r="V31" s="278">
        <v>1.91</v>
      </c>
      <c r="W31" s="278">
        <v>2.06</v>
      </c>
      <c r="X31" s="278">
        <v>2.22</v>
      </c>
      <c r="Y31" s="278">
        <v>2.39</v>
      </c>
      <c r="Z31" s="278">
        <v>2.56</v>
      </c>
      <c r="AA31" s="278">
        <v>2.74</v>
      </c>
      <c r="AB31" s="278">
        <v>2.92</v>
      </c>
      <c r="AC31" s="278">
        <v>3.11</v>
      </c>
      <c r="AD31" s="278">
        <v>3.3</v>
      </c>
      <c r="AE31" s="278">
        <v>3.5</v>
      </c>
      <c r="AF31" s="278">
        <v>3.7</v>
      </c>
      <c r="AG31" s="278">
        <v>3.9</v>
      </c>
      <c r="AH31" s="278">
        <v>4.12</v>
      </c>
      <c r="AI31" s="278">
        <v>4.33</v>
      </c>
      <c r="AJ31" s="278">
        <v>4.55</v>
      </c>
      <c r="AK31" s="278">
        <v>4.77</v>
      </c>
      <c r="AL31" s="278">
        <v>5.0</v>
      </c>
      <c r="AM31" s="278">
        <v>5.23</v>
      </c>
      <c r="AN31" s="278">
        <v>5.47</v>
      </c>
      <c r="AO31" s="289">
        <v>5.71</v>
      </c>
      <c r="AP31" s="287" t="s">
        <v>178</v>
      </c>
      <c r="AQ31" t="s">
        <v>178</v>
      </c>
      <c r="AR31" t="s">
        <v>178</v>
      </c>
      <c r="AS31" t="s">
        <v>178</v>
      </c>
      <c r="AT31" t="s">
        <v>178</v>
      </c>
      <c r="AU31" t="s">
        <v>178</v>
      </c>
      <c r="AV31" t="s">
        <v>178</v>
      </c>
      <c r="AW31" t="s">
        <v>178</v>
      </c>
      <c r="AX31" t="s">
        <v>178</v>
      </c>
      <c r="AY31" t="s">
        <v>178</v>
      </c>
      <c r="AZ31" t="s">
        <v>178</v>
      </c>
      <c r="BA31" t="s">
        <v>178</v>
      </c>
      <c r="BB31" t="s">
        <v>178</v>
      </c>
      <c r="BC31" t="s">
        <v>178</v>
      </c>
      <c r="BD31" t="s">
        <v>178</v>
      </c>
      <c r="BE31" t="s">
        <v>178</v>
      </c>
      <c r="BF31" t="s">
        <v>178</v>
      </c>
      <c r="BG31" t="s">
        <v>178</v>
      </c>
      <c r="BH31" t="s">
        <v>178</v>
      </c>
      <c r="BI31" t="s">
        <v>178</v>
      </c>
      <c r="BJ31" t="s">
        <v>178</v>
      </c>
      <c r="BK31" t="s">
        <v>178</v>
      </c>
      <c r="BL31" t="s">
        <v>178</v>
      </c>
      <c r="BM31" t="s">
        <v>178</v>
      </c>
      <c r="BN31" t="s">
        <v>178</v>
      </c>
      <c r="BO31" t="s">
        <v>178</v>
      </c>
      <c r="BP31" t="s">
        <v>178</v>
      </c>
      <c r="BQ31" t="s">
        <v>178</v>
      </c>
      <c r="BR31" t="s">
        <v>178</v>
      </c>
      <c r="BS31" t="s">
        <v>178</v>
      </c>
      <c r="BT31" t="s">
        <v>178</v>
      </c>
      <c r="BU31" t="s">
        <v>178</v>
      </c>
      <c r="BV31" t="s">
        <v>178</v>
      </c>
      <c r="BW31" t="s">
        <v>178</v>
      </c>
      <c r="BX31" t="s">
        <v>178</v>
      </c>
    </row>
    <row r="32" ht="18.75" customHeight="1">
      <c r="A32" s="279" t="s">
        <v>176</v>
      </c>
      <c r="B32" s="272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 t="s">
        <v>178</v>
      </c>
      <c r="N32" s="278">
        <v>0.82</v>
      </c>
      <c r="O32" s="278">
        <v>0.94</v>
      </c>
      <c r="P32" s="278">
        <v>1.09</v>
      </c>
      <c r="Q32" s="278">
        <v>1.23</v>
      </c>
      <c r="R32" s="278">
        <v>1.38</v>
      </c>
      <c r="S32" s="278">
        <v>1.52</v>
      </c>
      <c r="T32" s="278">
        <v>1.67</v>
      </c>
      <c r="U32" s="278">
        <v>1.82</v>
      </c>
      <c r="V32" s="278">
        <v>1.98</v>
      </c>
      <c r="W32" s="278">
        <v>2.14</v>
      </c>
      <c r="X32" s="278">
        <v>2.31</v>
      </c>
      <c r="Y32" s="278">
        <v>2.48</v>
      </c>
      <c r="Z32" s="278">
        <v>2.66</v>
      </c>
      <c r="AA32" s="278">
        <v>2.85</v>
      </c>
      <c r="AB32" s="278">
        <v>3.04</v>
      </c>
      <c r="AC32" s="278">
        <v>3.23</v>
      </c>
      <c r="AD32" s="278">
        <v>3.43</v>
      </c>
      <c r="AE32" s="278">
        <v>3.63</v>
      </c>
      <c r="AF32" s="278">
        <v>3.84</v>
      </c>
      <c r="AG32" s="278">
        <v>4.06</v>
      </c>
      <c r="AH32" s="278">
        <v>4.27</v>
      </c>
      <c r="AI32" s="278">
        <v>4.5</v>
      </c>
      <c r="AJ32" s="278">
        <v>4.72</v>
      </c>
      <c r="AK32" s="278">
        <v>4.96</v>
      </c>
      <c r="AL32" s="278">
        <v>5.19</v>
      </c>
      <c r="AM32" s="278">
        <v>5.43</v>
      </c>
      <c r="AN32" s="278">
        <v>5.68</v>
      </c>
      <c r="AO32" s="289">
        <v>5.93</v>
      </c>
      <c r="AP32" s="287" t="s">
        <v>178</v>
      </c>
      <c r="AQ32" t="s">
        <v>178</v>
      </c>
      <c r="AR32" t="s">
        <v>178</v>
      </c>
      <c r="AS32" t="s">
        <v>178</v>
      </c>
      <c r="AT32" t="s">
        <v>178</v>
      </c>
      <c r="AU32" t="s">
        <v>178</v>
      </c>
      <c r="AV32" t="s">
        <v>178</v>
      </c>
      <c r="AW32" t="s">
        <v>178</v>
      </c>
      <c r="AX32" t="s">
        <v>178</v>
      </c>
      <c r="AY32" t="s">
        <v>178</v>
      </c>
      <c r="AZ32" t="s">
        <v>178</v>
      </c>
      <c r="BA32" t="s">
        <v>178</v>
      </c>
      <c r="BB32" t="s">
        <v>178</v>
      </c>
      <c r="BC32" t="s">
        <v>178</v>
      </c>
      <c r="BD32" t="s">
        <v>178</v>
      </c>
      <c r="BE32" t="s">
        <v>178</v>
      </c>
      <c r="BF32" t="s">
        <v>178</v>
      </c>
      <c r="BG32" t="s">
        <v>178</v>
      </c>
      <c r="BH32" t="s">
        <v>178</v>
      </c>
      <c r="BI32" t="s">
        <v>178</v>
      </c>
      <c r="BJ32" t="s">
        <v>178</v>
      </c>
      <c r="BK32" t="s">
        <v>178</v>
      </c>
      <c r="BL32" t="s">
        <v>178</v>
      </c>
      <c r="BM32" t="s">
        <v>178</v>
      </c>
      <c r="BN32" t="s">
        <v>178</v>
      </c>
      <c r="BO32" t="s">
        <v>178</v>
      </c>
      <c r="BP32" t="s">
        <v>178</v>
      </c>
      <c r="BQ32" t="s">
        <v>178</v>
      </c>
      <c r="BR32" t="s">
        <v>178</v>
      </c>
      <c r="BS32" t="s">
        <v>178</v>
      </c>
      <c r="BT32" t="s">
        <v>178</v>
      </c>
      <c r="BU32" t="s">
        <v>178</v>
      </c>
      <c r="BV32" t="s">
        <v>178</v>
      </c>
      <c r="BW32" t="s">
        <v>178</v>
      </c>
      <c r="BX32" t="s">
        <v>178</v>
      </c>
    </row>
    <row r="33" ht="13.5" customHeight="1">
      <c r="A33" s="275"/>
      <c r="B33" s="272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 t="s">
        <v>178</v>
      </c>
      <c r="N33" s="278" t="s">
        <v>178</v>
      </c>
      <c r="O33" s="278">
        <v>0.98</v>
      </c>
      <c r="P33" s="278">
        <v>1.13</v>
      </c>
      <c r="Q33" s="278">
        <v>1.28</v>
      </c>
      <c r="R33" s="278">
        <v>1.43</v>
      </c>
      <c r="S33" s="278">
        <v>1.58</v>
      </c>
      <c r="T33" s="278">
        <v>1.73</v>
      </c>
      <c r="U33" s="278">
        <v>1.89</v>
      </c>
      <c r="V33" s="278">
        <v>2.05</v>
      </c>
      <c r="W33" s="278">
        <v>2.22</v>
      </c>
      <c r="X33" s="278">
        <v>2.4</v>
      </c>
      <c r="Y33" s="278">
        <v>2.58</v>
      </c>
      <c r="Z33" s="278">
        <v>2.76</v>
      </c>
      <c r="AA33" s="278">
        <v>2.95</v>
      </c>
      <c r="AB33" s="278">
        <v>3.15</v>
      </c>
      <c r="AC33" s="278">
        <v>3.35</v>
      </c>
      <c r="AD33" s="278">
        <v>3.56</v>
      </c>
      <c r="AE33" s="278">
        <v>3.77</v>
      </c>
      <c r="AF33" s="278">
        <v>3.98</v>
      </c>
      <c r="AG33" s="278">
        <v>4.21</v>
      </c>
      <c r="AH33" s="278">
        <v>4.43</v>
      </c>
      <c r="AI33" s="278">
        <v>4.66</v>
      </c>
      <c r="AJ33" s="278">
        <v>4.9</v>
      </c>
      <c r="AK33" s="278">
        <v>5.14</v>
      </c>
      <c r="AL33" s="278">
        <v>5.39</v>
      </c>
      <c r="AM33" s="278">
        <v>5.64</v>
      </c>
      <c r="AN33" s="278">
        <v>5.89</v>
      </c>
      <c r="AO33" s="289">
        <v>6.15</v>
      </c>
      <c r="AP33" s="287" t="s">
        <v>178</v>
      </c>
      <c r="AQ33" t="s">
        <v>178</v>
      </c>
      <c r="AR33" t="s">
        <v>178</v>
      </c>
      <c r="AS33" t="s">
        <v>178</v>
      </c>
      <c r="AT33" t="s">
        <v>178</v>
      </c>
      <c r="AU33" t="s">
        <v>178</v>
      </c>
      <c r="AV33" t="s">
        <v>178</v>
      </c>
      <c r="AW33" t="s">
        <v>178</v>
      </c>
      <c r="AX33" t="s">
        <v>178</v>
      </c>
      <c r="AY33" t="s">
        <v>178</v>
      </c>
      <c r="AZ33" t="s">
        <v>178</v>
      </c>
      <c r="BA33" t="s">
        <v>178</v>
      </c>
      <c r="BB33" t="s">
        <v>178</v>
      </c>
      <c r="BC33" t="s">
        <v>178</v>
      </c>
      <c r="BD33" t="s">
        <v>178</v>
      </c>
      <c r="BE33" t="s">
        <v>178</v>
      </c>
      <c r="BF33" t="s">
        <v>178</v>
      </c>
      <c r="BG33" t="s">
        <v>178</v>
      </c>
      <c r="BH33" t="s">
        <v>178</v>
      </c>
      <c r="BI33" t="s">
        <v>178</v>
      </c>
      <c r="BJ33" t="s">
        <v>178</v>
      </c>
      <c r="BK33" t="s">
        <v>178</v>
      </c>
      <c r="BL33" t="s">
        <v>178</v>
      </c>
      <c r="BM33" t="s">
        <v>178</v>
      </c>
      <c r="BN33" t="s">
        <v>178</v>
      </c>
      <c r="BO33" t="s">
        <v>178</v>
      </c>
      <c r="BP33" t="s">
        <v>178</v>
      </c>
      <c r="BQ33" t="s">
        <v>178</v>
      </c>
      <c r="BR33" t="s">
        <v>178</v>
      </c>
      <c r="BS33" t="s">
        <v>178</v>
      </c>
      <c r="BT33" t="s">
        <v>178</v>
      </c>
      <c r="BU33" t="s">
        <v>178</v>
      </c>
      <c r="BV33" t="s">
        <v>178</v>
      </c>
      <c r="BW33" t="s">
        <v>178</v>
      </c>
      <c r="BX33" t="s">
        <v>178</v>
      </c>
    </row>
    <row r="34" ht="13.5" customHeight="1">
      <c r="A34" s="275"/>
      <c r="B34" s="272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 t="s">
        <v>178</v>
      </c>
      <c r="O34" s="278">
        <v>1.01</v>
      </c>
      <c r="P34" s="278">
        <v>1.16</v>
      </c>
      <c r="Q34" s="278">
        <v>1.32</v>
      </c>
      <c r="R34" s="278">
        <v>1.48</v>
      </c>
      <c r="S34" s="278">
        <v>1.64</v>
      </c>
      <c r="T34" s="278">
        <v>1.79</v>
      </c>
      <c r="U34" s="278">
        <v>1.96</v>
      </c>
      <c r="V34" s="278">
        <v>2.13</v>
      </c>
      <c r="W34" s="278">
        <v>2.3</v>
      </c>
      <c r="X34" s="278">
        <v>2.48</v>
      </c>
      <c r="Y34" s="278">
        <v>2.67</v>
      </c>
      <c r="Z34" s="278">
        <v>2.86</v>
      </c>
      <c r="AA34" s="278">
        <v>3.06</v>
      </c>
      <c r="AB34" s="278">
        <v>3.26</v>
      </c>
      <c r="AC34" s="278">
        <v>3.47</v>
      </c>
      <c r="AD34" s="278">
        <v>3.68</v>
      </c>
      <c r="AE34" s="278">
        <v>3.9</v>
      </c>
      <c r="AF34" s="278">
        <v>4.13</v>
      </c>
      <c r="AG34" s="278">
        <v>4.36</v>
      </c>
      <c r="AH34" s="278">
        <v>4.59</v>
      </c>
      <c r="AI34" s="278">
        <v>4.83</v>
      </c>
      <c r="AJ34" s="278">
        <v>5.08</v>
      </c>
      <c r="AK34" s="278">
        <v>5.33</v>
      </c>
      <c r="AL34" s="278">
        <v>5.58</v>
      </c>
      <c r="AM34" s="278">
        <v>5.84</v>
      </c>
      <c r="AN34" s="278">
        <v>6.1</v>
      </c>
      <c r="AO34" s="289">
        <v>6.37</v>
      </c>
      <c r="AP34" s="287" t="s">
        <v>178</v>
      </c>
      <c r="AQ34" t="s">
        <v>178</v>
      </c>
      <c r="AR34" t="s">
        <v>178</v>
      </c>
      <c r="AS34" t="s">
        <v>178</v>
      </c>
      <c r="AT34" t="s">
        <v>178</v>
      </c>
      <c r="AU34" t="s">
        <v>178</v>
      </c>
      <c r="AV34" t="s">
        <v>178</v>
      </c>
      <c r="AW34" t="s">
        <v>178</v>
      </c>
      <c r="AX34" t="s">
        <v>178</v>
      </c>
      <c r="AY34" t="s">
        <v>178</v>
      </c>
      <c r="AZ34" t="s">
        <v>178</v>
      </c>
      <c r="BA34" t="s">
        <v>178</v>
      </c>
      <c r="BB34" t="s">
        <v>178</v>
      </c>
      <c r="BC34" t="s">
        <v>178</v>
      </c>
      <c r="BD34" t="s">
        <v>178</v>
      </c>
      <c r="BE34" t="s">
        <v>178</v>
      </c>
      <c r="BF34" t="s">
        <v>178</v>
      </c>
      <c r="BG34" t="s">
        <v>178</v>
      </c>
      <c r="BH34" t="s">
        <v>178</v>
      </c>
      <c r="BI34" t="s">
        <v>178</v>
      </c>
      <c r="BJ34" t="s">
        <v>178</v>
      </c>
      <c r="BK34" t="s">
        <v>178</v>
      </c>
      <c r="BL34" t="s">
        <v>178</v>
      </c>
      <c r="BM34" t="s">
        <v>178</v>
      </c>
      <c r="BN34" t="s">
        <v>178</v>
      </c>
      <c r="BO34" t="s">
        <v>178</v>
      </c>
      <c r="BP34" t="s">
        <v>178</v>
      </c>
      <c r="BQ34" t="s">
        <v>178</v>
      </c>
      <c r="BR34" t="s">
        <v>178</v>
      </c>
      <c r="BS34" t="s">
        <v>178</v>
      </c>
      <c r="BT34" t="s">
        <v>178</v>
      </c>
      <c r="BU34" t="s">
        <v>178</v>
      </c>
      <c r="BV34" t="s">
        <v>178</v>
      </c>
      <c r="BW34" t="s">
        <v>178</v>
      </c>
      <c r="BX34" t="s">
        <v>178</v>
      </c>
    </row>
    <row r="35" ht="13.5" customHeight="1">
      <c r="A35" s="275"/>
      <c r="B35" s="272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 t="s">
        <v>178</v>
      </c>
      <c r="O35" s="278" t="s">
        <v>178</v>
      </c>
      <c r="P35" s="278">
        <v>1.2</v>
      </c>
      <c r="Q35" s="278">
        <v>1.37</v>
      </c>
      <c r="R35" s="278">
        <v>1.54</v>
      </c>
      <c r="S35" s="278">
        <v>1.69</v>
      </c>
      <c r="T35" s="278">
        <v>1.86</v>
      </c>
      <c r="U35" s="278">
        <v>2.03</v>
      </c>
      <c r="V35" s="278">
        <v>2.2</v>
      </c>
      <c r="W35" s="278">
        <v>2.38</v>
      </c>
      <c r="X35" s="278">
        <v>2.57</v>
      </c>
      <c r="Y35" s="278">
        <v>2.76</v>
      </c>
      <c r="Z35" s="278">
        <v>2.96</v>
      </c>
      <c r="AA35" s="278">
        <v>3.17</v>
      </c>
      <c r="AB35" s="278">
        <v>3.38</v>
      </c>
      <c r="AC35" s="278">
        <v>3.59</v>
      </c>
      <c r="AD35" s="278">
        <v>3.81</v>
      </c>
      <c r="AE35" s="278">
        <v>4.04</v>
      </c>
      <c r="AF35" s="278">
        <v>4.27</v>
      </c>
      <c r="AG35" s="278">
        <v>4.51</v>
      </c>
      <c r="AH35" s="278">
        <v>4.75</v>
      </c>
      <c r="AI35" s="278">
        <v>5.0</v>
      </c>
      <c r="AJ35" s="278">
        <v>5.25</v>
      </c>
      <c r="AK35" s="278">
        <v>5.51</v>
      </c>
      <c r="AL35" s="278">
        <v>5.78</v>
      </c>
      <c r="AM35" s="278">
        <v>6.04</v>
      </c>
      <c r="AN35" s="278">
        <v>6.32</v>
      </c>
      <c r="AO35" s="289">
        <v>6.6</v>
      </c>
      <c r="AP35" s="287" t="s">
        <v>178</v>
      </c>
      <c r="AQ35" t="s">
        <v>178</v>
      </c>
      <c r="AR35" t="s">
        <v>178</v>
      </c>
      <c r="AS35" t="s">
        <v>178</v>
      </c>
      <c r="AT35" t="s">
        <v>178</v>
      </c>
      <c r="AU35" t="s">
        <v>178</v>
      </c>
      <c r="AV35" t="s">
        <v>178</v>
      </c>
      <c r="AW35" t="s">
        <v>178</v>
      </c>
      <c r="AX35" t="s">
        <v>178</v>
      </c>
      <c r="AY35" t="s">
        <v>178</v>
      </c>
      <c r="AZ35" t="s">
        <v>178</v>
      </c>
      <c r="BA35" t="s">
        <v>178</v>
      </c>
      <c r="BB35" t="s">
        <v>178</v>
      </c>
      <c r="BC35" t="s">
        <v>178</v>
      </c>
      <c r="BD35" t="s">
        <v>178</v>
      </c>
      <c r="BE35" t="s">
        <v>178</v>
      </c>
      <c r="BF35" t="s">
        <v>178</v>
      </c>
      <c r="BG35" t="s">
        <v>178</v>
      </c>
      <c r="BH35" t="s">
        <v>178</v>
      </c>
      <c r="BI35" t="s">
        <v>178</v>
      </c>
      <c r="BJ35" t="s">
        <v>178</v>
      </c>
      <c r="BK35" t="s">
        <v>178</v>
      </c>
      <c r="BL35" t="s">
        <v>178</v>
      </c>
      <c r="BM35" t="s">
        <v>178</v>
      </c>
      <c r="BN35" t="s">
        <v>178</v>
      </c>
      <c r="BO35" t="s">
        <v>178</v>
      </c>
      <c r="BP35" t="s">
        <v>178</v>
      </c>
      <c r="BQ35" t="s">
        <v>178</v>
      </c>
      <c r="BR35" t="s">
        <v>178</v>
      </c>
      <c r="BS35" t="s">
        <v>178</v>
      </c>
      <c r="BT35" t="s">
        <v>178</v>
      </c>
      <c r="BU35" t="s">
        <v>178</v>
      </c>
      <c r="BV35" t="s">
        <v>178</v>
      </c>
      <c r="BW35" t="s">
        <v>178</v>
      </c>
      <c r="BX35" t="s">
        <v>178</v>
      </c>
    </row>
    <row r="36" ht="13.5" customHeight="1">
      <c r="A36" s="275"/>
      <c r="B36" s="272">
        <v>35.0</v>
      </c>
      <c r="C36" s="277" t="s">
        <v>178</v>
      </c>
      <c r="D36" s="278" t="s">
        <v>178</v>
      </c>
      <c r="E36" s="278" t="s">
        <v>178</v>
      </c>
      <c r="F36" s="278" t="s">
        <v>178</v>
      </c>
      <c r="G36" s="278" t="s">
        <v>178</v>
      </c>
      <c r="H36" s="278" t="s">
        <v>178</v>
      </c>
      <c r="I36" s="278" t="s">
        <v>178</v>
      </c>
      <c r="J36" s="278" t="s">
        <v>178</v>
      </c>
      <c r="K36" s="278" t="s">
        <v>178</v>
      </c>
      <c r="L36" s="278" t="s">
        <v>178</v>
      </c>
      <c r="M36" s="278" t="s">
        <v>178</v>
      </c>
      <c r="N36" s="278" t="s">
        <v>178</v>
      </c>
      <c r="O36" s="278" t="s">
        <v>178</v>
      </c>
      <c r="P36" s="278" t="s">
        <v>178</v>
      </c>
      <c r="Q36" s="278">
        <v>1.41</v>
      </c>
      <c r="R36" s="278">
        <v>1.59</v>
      </c>
      <c r="S36" s="278">
        <v>1.75</v>
      </c>
      <c r="T36" s="278">
        <v>1.92</v>
      </c>
      <c r="U36" s="278">
        <v>2.09</v>
      </c>
      <c r="V36" s="278">
        <v>2.28</v>
      </c>
      <c r="W36" s="278">
        <v>2.46</v>
      </c>
      <c r="X36" s="278">
        <v>2.66</v>
      </c>
      <c r="Y36" s="278">
        <v>2.86</v>
      </c>
      <c r="Z36" s="278">
        <v>3.06</v>
      </c>
      <c r="AA36" s="278">
        <v>3.27</v>
      </c>
      <c r="AB36" s="278">
        <v>3.49</v>
      </c>
      <c r="AC36" s="278">
        <v>3.71</v>
      </c>
      <c r="AD36" s="278">
        <v>3.94</v>
      </c>
      <c r="AE36" s="278">
        <v>4.18</v>
      </c>
      <c r="AF36" s="278">
        <v>4.42</v>
      </c>
      <c r="AG36" s="278">
        <v>4.66</v>
      </c>
      <c r="AH36" s="278">
        <v>4.91</v>
      </c>
      <c r="AI36" s="278">
        <v>5.17</v>
      </c>
      <c r="AJ36" s="278">
        <v>5.43</v>
      </c>
      <c r="AK36" s="278">
        <v>5.7</v>
      </c>
      <c r="AL36" s="278">
        <v>5.97</v>
      </c>
      <c r="AM36" s="278">
        <v>6.25</v>
      </c>
      <c r="AN36" s="278">
        <v>6.53</v>
      </c>
      <c r="AO36" s="289">
        <v>6.82</v>
      </c>
      <c r="AP36" s="287" t="s">
        <v>178</v>
      </c>
      <c r="AQ36" t="s">
        <v>178</v>
      </c>
      <c r="AR36" t="s">
        <v>178</v>
      </c>
      <c r="AS36" t="s">
        <v>178</v>
      </c>
      <c r="AT36" t="s">
        <v>178</v>
      </c>
      <c r="AU36" t="s">
        <v>178</v>
      </c>
      <c r="AV36" t="s">
        <v>178</v>
      </c>
      <c r="AW36" t="s">
        <v>178</v>
      </c>
      <c r="AX36" t="s">
        <v>178</v>
      </c>
      <c r="AY36" t="s">
        <v>178</v>
      </c>
      <c r="AZ36" t="s">
        <v>178</v>
      </c>
      <c r="BA36" t="s">
        <v>178</v>
      </c>
      <c r="BB36" t="s">
        <v>178</v>
      </c>
      <c r="BC36" t="s">
        <v>178</v>
      </c>
      <c r="BD36" t="s">
        <v>178</v>
      </c>
      <c r="BE36" t="s">
        <v>178</v>
      </c>
      <c r="BF36" t="s">
        <v>178</v>
      </c>
      <c r="BG36" t="s">
        <v>178</v>
      </c>
      <c r="BH36" t="s">
        <v>178</v>
      </c>
      <c r="BI36" t="s">
        <v>178</v>
      </c>
      <c r="BJ36" t="s">
        <v>178</v>
      </c>
      <c r="BK36" t="s">
        <v>178</v>
      </c>
      <c r="BL36" t="s">
        <v>178</v>
      </c>
      <c r="BM36" t="s">
        <v>178</v>
      </c>
      <c r="BN36" t="s">
        <v>178</v>
      </c>
      <c r="BO36" t="s">
        <v>178</v>
      </c>
      <c r="BP36" t="s">
        <v>178</v>
      </c>
      <c r="BQ36" t="s">
        <v>178</v>
      </c>
      <c r="BR36" t="s">
        <v>178</v>
      </c>
      <c r="BS36" t="s">
        <v>178</v>
      </c>
      <c r="BT36" t="s">
        <v>178</v>
      </c>
      <c r="BU36" t="s">
        <v>178</v>
      </c>
      <c r="BV36" t="s">
        <v>178</v>
      </c>
      <c r="BW36" t="s">
        <v>178</v>
      </c>
      <c r="BX36" t="s">
        <v>178</v>
      </c>
    </row>
    <row r="37" ht="18.75" customHeight="1">
      <c r="A37" s="275"/>
      <c r="B37" s="272">
        <v>36.0</v>
      </c>
      <c r="C37" s="277" t="s">
        <v>178</v>
      </c>
      <c r="D37" s="278" t="s">
        <v>178</v>
      </c>
      <c r="E37" s="278" t="s">
        <v>178</v>
      </c>
      <c r="F37" s="278" t="s">
        <v>178</v>
      </c>
      <c r="G37" s="278" t="s">
        <v>178</v>
      </c>
      <c r="H37" s="278" t="s">
        <v>178</v>
      </c>
      <c r="I37" s="278" t="s">
        <v>178</v>
      </c>
      <c r="J37" s="278" t="s">
        <v>178</v>
      </c>
      <c r="K37" s="278" t="s">
        <v>178</v>
      </c>
      <c r="L37" s="278" t="s">
        <v>178</v>
      </c>
      <c r="M37" s="278" t="s">
        <v>178</v>
      </c>
      <c r="N37" s="278" t="s">
        <v>178</v>
      </c>
      <c r="O37" s="278" t="s">
        <v>178</v>
      </c>
      <c r="P37" s="278" t="s">
        <v>178</v>
      </c>
      <c r="Q37" s="278" t="s">
        <v>178</v>
      </c>
      <c r="R37" s="278" t="s">
        <v>178</v>
      </c>
      <c r="S37" s="278" t="s">
        <v>178</v>
      </c>
      <c r="T37" s="278" t="s">
        <v>178</v>
      </c>
      <c r="U37" s="278" t="s">
        <v>178</v>
      </c>
      <c r="V37" s="278">
        <v>2.35</v>
      </c>
      <c r="W37" s="278">
        <v>2.54</v>
      </c>
      <c r="X37" s="278">
        <v>2.74</v>
      </c>
      <c r="Y37" s="278">
        <v>2.95</v>
      </c>
      <c r="Z37" s="278">
        <v>3.16</v>
      </c>
      <c r="AA37" s="278">
        <v>3.38</v>
      </c>
      <c r="AB37" s="278">
        <v>3.61</v>
      </c>
      <c r="AC37" s="278">
        <v>3.84</v>
      </c>
      <c r="AD37" s="278">
        <v>4.07</v>
      </c>
      <c r="AE37" s="278">
        <v>4.32</v>
      </c>
      <c r="AF37" s="278">
        <v>4.56</v>
      </c>
      <c r="AG37" s="278">
        <v>4.82</v>
      </c>
      <c r="AH37" s="278">
        <v>5.08</v>
      </c>
      <c r="AI37" s="278">
        <v>5.34</v>
      </c>
      <c r="AJ37" s="278">
        <v>5.61</v>
      </c>
      <c r="AK37" s="278">
        <v>5.89</v>
      </c>
      <c r="AL37" s="278">
        <v>6.17</v>
      </c>
      <c r="AM37" s="278">
        <v>6.45</v>
      </c>
      <c r="AN37" s="278">
        <v>6.75</v>
      </c>
      <c r="AO37" s="289">
        <v>7.04</v>
      </c>
      <c r="AP37" s="287" t="s">
        <v>178</v>
      </c>
      <c r="AQ37" t="s">
        <v>178</v>
      </c>
      <c r="AR37" t="s">
        <v>178</v>
      </c>
      <c r="AS37" t="s">
        <v>178</v>
      </c>
      <c r="AT37" t="s">
        <v>178</v>
      </c>
      <c r="AU37" t="s">
        <v>178</v>
      </c>
      <c r="AV37" t="s">
        <v>178</v>
      </c>
      <c r="AW37" t="s">
        <v>178</v>
      </c>
      <c r="AX37" t="s">
        <v>178</v>
      </c>
      <c r="AY37" t="s">
        <v>178</v>
      </c>
      <c r="AZ37" t="s">
        <v>178</v>
      </c>
      <c r="BA37" t="s">
        <v>178</v>
      </c>
      <c r="BB37" t="s">
        <v>178</v>
      </c>
      <c r="BC37" t="s">
        <v>178</v>
      </c>
      <c r="BD37" t="s">
        <v>178</v>
      </c>
      <c r="BE37" t="s">
        <v>178</v>
      </c>
      <c r="BF37" t="s">
        <v>178</v>
      </c>
      <c r="BG37" t="s">
        <v>178</v>
      </c>
      <c r="BH37" t="s">
        <v>178</v>
      </c>
      <c r="BI37" t="s">
        <v>178</v>
      </c>
      <c r="BJ37" t="s">
        <v>178</v>
      </c>
      <c r="BK37" t="s">
        <v>178</v>
      </c>
      <c r="BL37" t="s">
        <v>178</v>
      </c>
      <c r="BM37" t="s">
        <v>178</v>
      </c>
      <c r="BN37" t="s">
        <v>178</v>
      </c>
      <c r="BO37" t="s">
        <v>178</v>
      </c>
      <c r="BP37" t="s">
        <v>178</v>
      </c>
      <c r="BQ37" t="s">
        <v>178</v>
      </c>
      <c r="BR37" t="s">
        <v>178</v>
      </c>
      <c r="BS37" t="s">
        <v>178</v>
      </c>
      <c r="BT37" t="s">
        <v>178</v>
      </c>
      <c r="BU37" t="s">
        <v>178</v>
      </c>
      <c r="BV37" t="s">
        <v>178</v>
      </c>
      <c r="BW37" t="s">
        <v>178</v>
      </c>
      <c r="BX37" t="s">
        <v>178</v>
      </c>
    </row>
    <row r="38" ht="13.5" customHeight="1">
      <c r="A38" s="275"/>
      <c r="B38" s="272">
        <v>37.0</v>
      </c>
      <c r="C38" s="277" t="s">
        <v>178</v>
      </c>
      <c r="D38" s="278" t="s">
        <v>178</v>
      </c>
      <c r="E38" s="278" t="s">
        <v>178</v>
      </c>
      <c r="F38" s="278" t="s">
        <v>178</v>
      </c>
      <c r="G38" s="278" t="s">
        <v>178</v>
      </c>
      <c r="H38" s="278" t="s">
        <v>178</v>
      </c>
      <c r="I38" s="278" t="s">
        <v>178</v>
      </c>
      <c r="J38" s="278" t="s">
        <v>178</v>
      </c>
      <c r="K38" s="278" t="s">
        <v>178</v>
      </c>
      <c r="L38" s="278" t="s">
        <v>178</v>
      </c>
      <c r="M38" s="278" t="s">
        <v>178</v>
      </c>
      <c r="N38" s="278" t="s">
        <v>178</v>
      </c>
      <c r="O38" s="278" t="s">
        <v>178</v>
      </c>
      <c r="P38" s="278" t="s">
        <v>178</v>
      </c>
      <c r="Q38" s="278" t="s">
        <v>178</v>
      </c>
      <c r="R38" s="278" t="s">
        <v>178</v>
      </c>
      <c r="S38" s="278" t="s">
        <v>178</v>
      </c>
      <c r="T38" s="278" t="s">
        <v>178</v>
      </c>
      <c r="U38" s="278" t="s">
        <v>178</v>
      </c>
      <c r="V38" s="278">
        <v>2.43</v>
      </c>
      <c r="W38" s="278">
        <v>263.0</v>
      </c>
      <c r="X38" s="278">
        <v>2.83</v>
      </c>
      <c r="Y38" s="278">
        <v>3.05</v>
      </c>
      <c r="Z38" s="278">
        <v>3.26</v>
      </c>
      <c r="AA38" s="278">
        <v>3.49</v>
      </c>
      <c r="AB38" s="278">
        <v>3.72</v>
      </c>
      <c r="AC38" s="278">
        <v>3.96</v>
      </c>
      <c r="AD38" s="278">
        <v>4.2</v>
      </c>
      <c r="AE38" s="278">
        <v>4.45</v>
      </c>
      <c r="AF38" s="278">
        <v>4.71</v>
      </c>
      <c r="AG38" s="278">
        <v>4.97</v>
      </c>
      <c r="AH38" s="278">
        <v>5.24</v>
      </c>
      <c r="AI38" s="278">
        <v>5.51</v>
      </c>
      <c r="AJ38" s="278">
        <v>5.79</v>
      </c>
      <c r="AK38" s="278">
        <v>6.08</v>
      </c>
      <c r="AL38" s="278">
        <v>6.37</v>
      </c>
      <c r="AM38" s="278">
        <v>6.66</v>
      </c>
      <c r="AN38" s="278">
        <v>6.96</v>
      </c>
      <c r="AO38" s="289">
        <v>7.27</v>
      </c>
      <c r="AP38" s="287" t="s">
        <v>178</v>
      </c>
      <c r="AQ38" t="s">
        <v>178</v>
      </c>
      <c r="AR38" t="s">
        <v>178</v>
      </c>
      <c r="AS38" t="s">
        <v>178</v>
      </c>
      <c r="AT38" t="s">
        <v>178</v>
      </c>
      <c r="AU38" t="s">
        <v>178</v>
      </c>
      <c r="AV38" t="s">
        <v>178</v>
      </c>
      <c r="AW38" t="s">
        <v>178</v>
      </c>
      <c r="AX38" t="s">
        <v>178</v>
      </c>
      <c r="AY38" t="s">
        <v>178</v>
      </c>
      <c r="AZ38" t="s">
        <v>178</v>
      </c>
      <c r="BA38" t="s">
        <v>178</v>
      </c>
      <c r="BB38" t="s">
        <v>178</v>
      </c>
      <c r="BC38" t="s">
        <v>178</v>
      </c>
      <c r="BD38" t="s">
        <v>178</v>
      </c>
      <c r="BE38" t="s">
        <v>178</v>
      </c>
      <c r="BF38" t="s">
        <v>178</v>
      </c>
      <c r="BG38" t="s">
        <v>178</v>
      </c>
      <c r="BH38" t="s">
        <v>178</v>
      </c>
      <c r="BI38" t="s">
        <v>178</v>
      </c>
      <c r="BJ38" t="s">
        <v>178</v>
      </c>
      <c r="BK38" t="s">
        <v>178</v>
      </c>
      <c r="BL38" t="s">
        <v>178</v>
      </c>
      <c r="BM38" t="s">
        <v>178</v>
      </c>
      <c r="BN38" t="s">
        <v>178</v>
      </c>
      <c r="BO38" t="s">
        <v>178</v>
      </c>
      <c r="BP38" t="s">
        <v>178</v>
      </c>
      <c r="BQ38" t="s">
        <v>178</v>
      </c>
      <c r="BR38" t="s">
        <v>178</v>
      </c>
      <c r="BS38" t="s">
        <v>178</v>
      </c>
      <c r="BT38" t="s">
        <v>178</v>
      </c>
      <c r="BU38" t="s">
        <v>178</v>
      </c>
      <c r="BV38" t="s">
        <v>178</v>
      </c>
      <c r="BW38" t="s">
        <v>178</v>
      </c>
      <c r="BX38" t="s">
        <v>178</v>
      </c>
    </row>
    <row r="39" ht="13.5" customHeight="1">
      <c r="A39" s="275"/>
      <c r="B39" s="272">
        <v>38.0</v>
      </c>
      <c r="C39" s="277" t="s">
        <v>178</v>
      </c>
      <c r="D39" s="278" t="s">
        <v>178</v>
      </c>
      <c r="E39" s="278" t="s">
        <v>178</v>
      </c>
      <c r="F39" s="278" t="s">
        <v>178</v>
      </c>
      <c r="G39" s="278" t="s">
        <v>178</v>
      </c>
      <c r="H39" s="278" t="s">
        <v>178</v>
      </c>
      <c r="I39" s="278" t="s">
        <v>178</v>
      </c>
      <c r="J39" s="278" t="s">
        <v>178</v>
      </c>
      <c r="K39" s="278" t="s">
        <v>178</v>
      </c>
      <c r="L39" s="278" t="s">
        <v>178</v>
      </c>
      <c r="M39" s="278" t="s">
        <v>178</v>
      </c>
      <c r="N39" s="278" t="s">
        <v>178</v>
      </c>
      <c r="O39" s="278" t="s">
        <v>178</v>
      </c>
      <c r="P39" s="278" t="s">
        <v>178</v>
      </c>
      <c r="Q39" s="278" t="s">
        <v>178</v>
      </c>
      <c r="R39" s="278" t="s">
        <v>178</v>
      </c>
      <c r="S39" s="278" t="s">
        <v>178</v>
      </c>
      <c r="T39" s="278" t="s">
        <v>178</v>
      </c>
      <c r="U39" s="278" t="s">
        <v>178</v>
      </c>
      <c r="V39" s="278" t="s">
        <v>178</v>
      </c>
      <c r="W39" s="278">
        <v>2.71</v>
      </c>
      <c r="X39" s="278">
        <v>2.92</v>
      </c>
      <c r="Y39" s="278">
        <v>3.14</v>
      </c>
      <c r="Z39" s="278">
        <v>3.37</v>
      </c>
      <c r="AA39" s="278">
        <v>3.6</v>
      </c>
      <c r="AB39" s="278">
        <v>3.84</v>
      </c>
      <c r="AC39" s="278">
        <v>4.08</v>
      </c>
      <c r="AD39" s="278">
        <v>4.33</v>
      </c>
      <c r="AE39" s="278">
        <v>4.59</v>
      </c>
      <c r="AF39" s="278">
        <v>4.86</v>
      </c>
      <c r="AG39" s="278">
        <v>5.13</v>
      </c>
      <c r="AH39" s="278">
        <v>5.4</v>
      </c>
      <c r="AI39" s="278">
        <v>5.68</v>
      </c>
      <c r="AJ39" s="278">
        <v>5.97</v>
      </c>
      <c r="AK39" s="278">
        <v>6.27</v>
      </c>
      <c r="AL39" s="278">
        <v>6.56</v>
      </c>
      <c r="AM39" s="278">
        <v>6.87</v>
      </c>
      <c r="AN39" s="278">
        <v>7.18</v>
      </c>
      <c r="AO39" s="289">
        <v>7.5</v>
      </c>
      <c r="AP39" s="287" t="s">
        <v>178</v>
      </c>
      <c r="AQ39" t="s">
        <v>178</v>
      </c>
      <c r="AR39" t="s">
        <v>178</v>
      </c>
      <c r="AS39" t="s">
        <v>178</v>
      </c>
      <c r="AT39" t="s">
        <v>178</v>
      </c>
      <c r="AU39" t="s">
        <v>178</v>
      </c>
      <c r="AV39" t="s">
        <v>178</v>
      </c>
      <c r="AW39" t="s">
        <v>178</v>
      </c>
      <c r="AX39" t="s">
        <v>178</v>
      </c>
      <c r="AY39" t="s">
        <v>178</v>
      </c>
      <c r="AZ39" t="s">
        <v>178</v>
      </c>
      <c r="BA39" t="s">
        <v>178</v>
      </c>
      <c r="BB39" t="s">
        <v>178</v>
      </c>
      <c r="BC39" t="s">
        <v>178</v>
      </c>
      <c r="BD39" t="s">
        <v>178</v>
      </c>
      <c r="BE39" t="s">
        <v>178</v>
      </c>
      <c r="BF39" t="s">
        <v>178</v>
      </c>
      <c r="BG39" t="s">
        <v>178</v>
      </c>
      <c r="BH39" t="s">
        <v>178</v>
      </c>
      <c r="BI39" t="s">
        <v>178</v>
      </c>
      <c r="BJ39" t="s">
        <v>178</v>
      </c>
      <c r="BK39" t="s">
        <v>178</v>
      </c>
      <c r="BL39" t="s">
        <v>178</v>
      </c>
      <c r="BM39" t="s">
        <v>178</v>
      </c>
      <c r="BN39" t="s">
        <v>178</v>
      </c>
      <c r="BO39" t="s">
        <v>178</v>
      </c>
      <c r="BP39" t="s">
        <v>178</v>
      </c>
      <c r="BQ39" t="s">
        <v>178</v>
      </c>
      <c r="BR39" t="s">
        <v>178</v>
      </c>
      <c r="BS39" t="s">
        <v>178</v>
      </c>
      <c r="BT39" t="s">
        <v>178</v>
      </c>
      <c r="BU39" t="s">
        <v>178</v>
      </c>
      <c r="BV39" t="s">
        <v>178</v>
      </c>
      <c r="BW39" t="s">
        <v>178</v>
      </c>
      <c r="BX39" t="s">
        <v>178</v>
      </c>
    </row>
    <row r="40" ht="13.5" customHeight="1">
      <c r="A40" s="275"/>
      <c r="B40" s="272">
        <v>39.0</v>
      </c>
      <c r="C40" s="277" t="s">
        <v>178</v>
      </c>
      <c r="D40" s="278" t="s">
        <v>178</v>
      </c>
      <c r="E40" s="278" t="s">
        <v>178</v>
      </c>
      <c r="F40" s="278" t="s">
        <v>178</v>
      </c>
      <c r="G40" s="278" t="s">
        <v>178</v>
      </c>
      <c r="H40" s="278" t="s">
        <v>178</v>
      </c>
      <c r="I40" s="278" t="s">
        <v>178</v>
      </c>
      <c r="J40" s="278" t="s">
        <v>178</v>
      </c>
      <c r="K40" s="278" t="s">
        <v>178</v>
      </c>
      <c r="L40" s="278" t="s">
        <v>178</v>
      </c>
      <c r="M40" s="278" t="s">
        <v>178</v>
      </c>
      <c r="N40" s="278" t="s">
        <v>178</v>
      </c>
      <c r="O40" s="278" t="s">
        <v>178</v>
      </c>
      <c r="P40" s="278" t="s">
        <v>178</v>
      </c>
      <c r="Q40" s="278" t="s">
        <v>178</v>
      </c>
      <c r="R40" s="278" t="s">
        <v>178</v>
      </c>
      <c r="S40" s="278" t="s">
        <v>178</v>
      </c>
      <c r="T40" s="278" t="s">
        <v>178</v>
      </c>
      <c r="U40" s="278" t="s">
        <v>178</v>
      </c>
      <c r="V40" s="278" t="s">
        <v>178</v>
      </c>
      <c r="W40" s="278" t="s">
        <v>178</v>
      </c>
      <c r="X40" s="278" t="s">
        <v>178</v>
      </c>
      <c r="Y40" s="278" t="s">
        <v>178</v>
      </c>
      <c r="Z40" s="278" t="s">
        <v>178</v>
      </c>
      <c r="AA40" s="278">
        <v>3.71</v>
      </c>
      <c r="AB40" s="278">
        <v>3.95</v>
      </c>
      <c r="AC40" s="278">
        <v>4.21</v>
      </c>
      <c r="AD40" s="278">
        <v>4.47</v>
      </c>
      <c r="AE40" s="278">
        <v>4.73</v>
      </c>
      <c r="AF40" s="278">
        <v>5.0</v>
      </c>
      <c r="AG40" s="278">
        <v>5.28</v>
      </c>
      <c r="AH40" s="278">
        <v>5.57</v>
      </c>
      <c r="AI40" s="278">
        <v>5.86</v>
      </c>
      <c r="AJ40" s="278">
        <v>6.15</v>
      </c>
      <c r="AK40" s="278">
        <v>6.46</v>
      </c>
      <c r="AL40" s="278">
        <v>6.76</v>
      </c>
      <c r="AM40" s="278">
        <v>7.08</v>
      </c>
      <c r="AN40" s="278">
        <v>7.4</v>
      </c>
      <c r="AO40" s="289">
        <v>7.72</v>
      </c>
      <c r="AP40" s="287" t="s">
        <v>178</v>
      </c>
      <c r="AQ40" t="s">
        <v>178</v>
      </c>
      <c r="AR40" t="s">
        <v>178</v>
      </c>
      <c r="AS40" t="s">
        <v>178</v>
      </c>
      <c r="AT40" t="s">
        <v>178</v>
      </c>
      <c r="AU40" t="s">
        <v>178</v>
      </c>
      <c r="AV40" t="s">
        <v>178</v>
      </c>
      <c r="AW40" t="s">
        <v>178</v>
      </c>
      <c r="AX40" t="s">
        <v>178</v>
      </c>
      <c r="AY40" t="s">
        <v>178</v>
      </c>
      <c r="AZ40" t="s">
        <v>178</v>
      </c>
      <c r="BA40" t="s">
        <v>178</v>
      </c>
      <c r="BB40" t="s">
        <v>178</v>
      </c>
      <c r="BC40" t="s">
        <v>178</v>
      </c>
      <c r="BD40" t="s">
        <v>178</v>
      </c>
      <c r="BE40" t="s">
        <v>178</v>
      </c>
      <c r="BF40" t="s">
        <v>178</v>
      </c>
      <c r="BG40" t="s">
        <v>178</v>
      </c>
      <c r="BH40" t="s">
        <v>178</v>
      </c>
      <c r="BI40" t="s">
        <v>178</v>
      </c>
      <c r="BJ40" t="s">
        <v>178</v>
      </c>
      <c r="BK40" t="s">
        <v>178</v>
      </c>
      <c r="BL40" t="s">
        <v>178</v>
      </c>
      <c r="BM40" t="s">
        <v>178</v>
      </c>
      <c r="BN40" t="s">
        <v>178</v>
      </c>
      <c r="BO40" t="s">
        <v>178</v>
      </c>
      <c r="BP40" t="s">
        <v>178</v>
      </c>
      <c r="BQ40" t="s">
        <v>178</v>
      </c>
      <c r="BR40" t="s">
        <v>178</v>
      </c>
      <c r="BS40" t="s">
        <v>178</v>
      </c>
      <c r="BT40" t="s">
        <v>178</v>
      </c>
      <c r="BU40" t="s">
        <v>178</v>
      </c>
      <c r="BV40" t="s">
        <v>178</v>
      </c>
      <c r="BW40" t="s">
        <v>178</v>
      </c>
      <c r="BX40" t="s">
        <v>178</v>
      </c>
    </row>
    <row r="41" ht="13.5" customHeight="1">
      <c r="A41" s="275"/>
      <c r="B41" s="272">
        <v>40.0</v>
      </c>
      <c r="C41" s="277" t="s">
        <v>178</v>
      </c>
      <c r="D41" s="278" t="s">
        <v>178</v>
      </c>
      <c r="E41" s="278" t="s">
        <v>178</v>
      </c>
      <c r="F41" s="278" t="s">
        <v>178</v>
      </c>
      <c r="G41" s="278" t="s">
        <v>178</v>
      </c>
      <c r="H41" s="278" t="s">
        <v>178</v>
      </c>
      <c r="I41" s="278" t="s">
        <v>178</v>
      </c>
      <c r="J41" s="278" t="s">
        <v>178</v>
      </c>
      <c r="K41" s="278" t="s">
        <v>178</v>
      </c>
      <c r="L41" s="278" t="s">
        <v>178</v>
      </c>
      <c r="M41" s="278" t="s">
        <v>178</v>
      </c>
      <c r="N41" s="278" t="s">
        <v>178</v>
      </c>
      <c r="O41" s="278" t="s">
        <v>178</v>
      </c>
      <c r="P41" s="278" t="s">
        <v>178</v>
      </c>
      <c r="Q41" s="278" t="s">
        <v>178</v>
      </c>
      <c r="R41" s="278" t="s">
        <v>178</v>
      </c>
      <c r="S41" s="278" t="s">
        <v>178</v>
      </c>
      <c r="T41" s="278" t="s">
        <v>178</v>
      </c>
      <c r="U41" s="278" t="s">
        <v>178</v>
      </c>
      <c r="V41" s="278" t="s">
        <v>178</v>
      </c>
      <c r="W41" s="278" t="s">
        <v>178</v>
      </c>
      <c r="X41" s="278" t="s">
        <v>178</v>
      </c>
      <c r="Y41" s="278" t="s">
        <v>178</v>
      </c>
      <c r="Z41" s="278" t="s">
        <v>178</v>
      </c>
      <c r="AA41" s="278">
        <v>3.82</v>
      </c>
      <c r="AB41" s="278">
        <v>4.07</v>
      </c>
      <c r="AC41" s="278">
        <v>4.33</v>
      </c>
      <c r="AD41" s="278">
        <v>4.6</v>
      </c>
      <c r="AE41" s="278">
        <v>4.87</v>
      </c>
      <c r="AF41" s="278">
        <v>5.15</v>
      </c>
      <c r="AG41" s="278">
        <v>5.44</v>
      </c>
      <c r="AH41" s="278">
        <v>5.73</v>
      </c>
      <c r="AI41" s="278">
        <v>6.03</v>
      </c>
      <c r="AJ41" s="278">
        <v>6.33</v>
      </c>
      <c r="AK41" s="278">
        <v>6.65</v>
      </c>
      <c r="AL41" s="278">
        <v>6.96</v>
      </c>
      <c r="AM41" s="278">
        <v>7.29</v>
      </c>
      <c r="AN41" s="278">
        <v>7.62</v>
      </c>
      <c r="AO41" s="289">
        <v>7.95</v>
      </c>
      <c r="AP41" s="287" t="s">
        <v>178</v>
      </c>
      <c r="AQ41" t="s">
        <v>178</v>
      </c>
      <c r="AR41" t="s">
        <v>178</v>
      </c>
      <c r="AS41" t="s">
        <v>178</v>
      </c>
      <c r="AT41" t="s">
        <v>178</v>
      </c>
      <c r="AU41" t="s">
        <v>178</v>
      </c>
      <c r="AV41" t="s">
        <v>178</v>
      </c>
      <c r="AW41" t="s">
        <v>178</v>
      </c>
      <c r="AX41" t="s">
        <v>178</v>
      </c>
      <c r="AY41" t="s">
        <v>178</v>
      </c>
      <c r="AZ41" t="s">
        <v>178</v>
      </c>
      <c r="BA41" t="s">
        <v>178</v>
      </c>
      <c r="BB41" t="s">
        <v>178</v>
      </c>
      <c r="BC41" t="s">
        <v>178</v>
      </c>
      <c r="BD41" t="s">
        <v>178</v>
      </c>
      <c r="BE41" t="s">
        <v>178</v>
      </c>
      <c r="BF41" t="s">
        <v>178</v>
      </c>
      <c r="BG41" t="s">
        <v>178</v>
      </c>
      <c r="BH41" t="s">
        <v>178</v>
      </c>
      <c r="BI41" t="s">
        <v>178</v>
      </c>
      <c r="BJ41" t="s">
        <v>178</v>
      </c>
      <c r="BK41" t="s">
        <v>178</v>
      </c>
      <c r="BL41" t="s">
        <v>178</v>
      </c>
      <c r="BM41" t="s">
        <v>178</v>
      </c>
      <c r="BN41" t="s">
        <v>178</v>
      </c>
      <c r="BO41" t="s">
        <v>178</v>
      </c>
      <c r="BP41" t="s">
        <v>178</v>
      </c>
      <c r="BQ41" t="s">
        <v>178</v>
      </c>
      <c r="BR41" t="s">
        <v>178</v>
      </c>
      <c r="BS41" t="s">
        <v>178</v>
      </c>
      <c r="BT41" t="s">
        <v>178</v>
      </c>
      <c r="BU41" t="s">
        <v>178</v>
      </c>
      <c r="BV41" t="s">
        <v>178</v>
      </c>
      <c r="BW41" t="s">
        <v>178</v>
      </c>
      <c r="BX41" t="s">
        <v>178</v>
      </c>
    </row>
    <row r="42" ht="18.75" customHeight="1">
      <c r="A42" s="291"/>
      <c r="B42" s="272">
        <v>41.0</v>
      </c>
      <c r="C42" s="277" t="s">
        <v>178</v>
      </c>
      <c r="D42" s="278" t="s">
        <v>178</v>
      </c>
      <c r="E42" s="278" t="s">
        <v>178</v>
      </c>
      <c r="F42" s="278" t="s">
        <v>178</v>
      </c>
      <c r="G42" s="278" t="s">
        <v>178</v>
      </c>
      <c r="H42" s="278" t="s">
        <v>178</v>
      </c>
      <c r="I42" s="278" t="s">
        <v>178</v>
      </c>
      <c r="J42" s="278" t="s">
        <v>178</v>
      </c>
      <c r="K42" s="278" t="s">
        <v>178</v>
      </c>
      <c r="L42" s="278" t="s">
        <v>178</v>
      </c>
      <c r="M42" s="278" t="s">
        <v>178</v>
      </c>
      <c r="N42" s="278" t="s">
        <v>178</v>
      </c>
      <c r="O42" s="278" t="s">
        <v>178</v>
      </c>
      <c r="P42" s="278" t="s">
        <v>178</v>
      </c>
      <c r="Q42" s="278" t="s">
        <v>178</v>
      </c>
      <c r="R42" s="278" t="s">
        <v>178</v>
      </c>
      <c r="S42" s="278" t="s">
        <v>178</v>
      </c>
      <c r="T42" s="278" t="s">
        <v>178</v>
      </c>
      <c r="U42" s="278" t="s">
        <v>178</v>
      </c>
      <c r="V42" s="278" t="s">
        <v>178</v>
      </c>
      <c r="W42" s="278" t="s">
        <v>178</v>
      </c>
      <c r="X42" s="278" t="s">
        <v>178</v>
      </c>
      <c r="Y42" s="278" t="s">
        <v>178</v>
      </c>
      <c r="Z42" s="278" t="s">
        <v>178</v>
      </c>
      <c r="AA42" s="278" t="s">
        <v>178</v>
      </c>
      <c r="AB42" s="278" t="s">
        <v>178</v>
      </c>
      <c r="AC42" s="278" t="s">
        <v>178</v>
      </c>
      <c r="AD42" s="278" t="s">
        <v>178</v>
      </c>
      <c r="AE42" s="278" t="s">
        <v>178</v>
      </c>
      <c r="AF42" s="278">
        <v>5.3</v>
      </c>
      <c r="AG42" s="278">
        <v>5.59</v>
      </c>
      <c r="AH42" s="278">
        <v>5.9</v>
      </c>
      <c r="AI42" s="278">
        <v>6.2</v>
      </c>
      <c r="AJ42" s="278">
        <v>6.52</v>
      </c>
      <c r="AK42" s="278">
        <v>6.84</v>
      </c>
      <c r="AL42" s="278">
        <v>7.16</v>
      </c>
      <c r="AM42" s="278">
        <v>7.5</v>
      </c>
      <c r="AN42" s="278">
        <v>7.84</v>
      </c>
      <c r="AO42" s="289">
        <v>8.18</v>
      </c>
      <c r="AP42" s="287" t="s">
        <v>178</v>
      </c>
      <c r="AQ42" t="s">
        <v>178</v>
      </c>
      <c r="AR42" t="s">
        <v>178</v>
      </c>
      <c r="AS42" t="s">
        <v>178</v>
      </c>
      <c r="AT42" t="s">
        <v>178</v>
      </c>
      <c r="AU42" t="s">
        <v>178</v>
      </c>
      <c r="AV42" t="s">
        <v>178</v>
      </c>
      <c r="AW42" t="s">
        <v>178</v>
      </c>
      <c r="AX42" t="s">
        <v>178</v>
      </c>
      <c r="AY42" t="s">
        <v>178</v>
      </c>
      <c r="AZ42" t="s">
        <v>178</v>
      </c>
      <c r="BA42" t="s">
        <v>178</v>
      </c>
      <c r="BB42" t="s">
        <v>178</v>
      </c>
      <c r="BC42" t="s">
        <v>178</v>
      </c>
      <c r="BD42" t="s">
        <v>178</v>
      </c>
      <c r="BE42" t="s">
        <v>178</v>
      </c>
      <c r="BF42" t="s">
        <v>178</v>
      </c>
      <c r="BG42" t="s">
        <v>178</v>
      </c>
      <c r="BH42" t="s">
        <v>178</v>
      </c>
      <c r="BI42" t="s">
        <v>178</v>
      </c>
      <c r="BJ42" t="s">
        <v>178</v>
      </c>
      <c r="BK42" t="s">
        <v>178</v>
      </c>
      <c r="BL42" t="s">
        <v>178</v>
      </c>
      <c r="BM42" t="s">
        <v>178</v>
      </c>
      <c r="BN42" t="s">
        <v>178</v>
      </c>
      <c r="BO42" t="s">
        <v>178</v>
      </c>
      <c r="BP42" t="s">
        <v>178</v>
      </c>
      <c r="BQ42" t="s">
        <v>178</v>
      </c>
      <c r="BR42" t="s">
        <v>178</v>
      </c>
      <c r="BS42" t="s">
        <v>178</v>
      </c>
      <c r="BT42" t="s">
        <v>178</v>
      </c>
      <c r="BU42" t="s">
        <v>178</v>
      </c>
      <c r="BV42" t="s">
        <v>178</v>
      </c>
      <c r="BW42" t="s">
        <v>178</v>
      </c>
      <c r="BX42" t="s">
        <v>178</v>
      </c>
    </row>
    <row r="43" ht="13.5" customHeight="1">
      <c r="A43" s="291"/>
      <c r="B43" s="272">
        <v>42.0</v>
      </c>
      <c r="C43" s="277" t="s">
        <v>178</v>
      </c>
      <c r="D43" s="278" t="s">
        <v>178</v>
      </c>
      <c r="E43" s="278" t="s">
        <v>178</v>
      </c>
      <c r="F43" s="278" t="s">
        <v>178</v>
      </c>
      <c r="G43" s="278" t="s">
        <v>178</v>
      </c>
      <c r="H43" s="278" t="s">
        <v>178</v>
      </c>
      <c r="I43" s="278" t="s">
        <v>178</v>
      </c>
      <c r="J43" s="278" t="s">
        <v>178</v>
      </c>
      <c r="K43" s="278" t="s">
        <v>178</v>
      </c>
      <c r="L43" s="278" t="s">
        <v>178</v>
      </c>
      <c r="M43" s="278" t="s">
        <v>178</v>
      </c>
      <c r="N43" s="278" t="s">
        <v>178</v>
      </c>
      <c r="O43" s="278" t="s">
        <v>178</v>
      </c>
      <c r="P43" s="278" t="s">
        <v>178</v>
      </c>
      <c r="Q43" s="278" t="s">
        <v>178</v>
      </c>
      <c r="R43" s="278" t="s">
        <v>178</v>
      </c>
      <c r="S43" s="278" t="s">
        <v>178</v>
      </c>
      <c r="T43" s="278" t="s">
        <v>178</v>
      </c>
      <c r="U43" s="278" t="s">
        <v>178</v>
      </c>
      <c r="V43" s="278" t="s">
        <v>178</v>
      </c>
      <c r="W43" s="278" t="s">
        <v>178</v>
      </c>
      <c r="X43" s="278" t="s">
        <v>178</v>
      </c>
      <c r="Y43" s="278" t="s">
        <v>178</v>
      </c>
      <c r="Z43" s="278" t="s">
        <v>178</v>
      </c>
      <c r="AA43" s="278" t="s">
        <v>178</v>
      </c>
      <c r="AB43" s="278" t="s">
        <v>178</v>
      </c>
      <c r="AC43" s="278" t="s">
        <v>178</v>
      </c>
      <c r="AD43" s="278" t="s">
        <v>178</v>
      </c>
      <c r="AE43" s="278" t="s">
        <v>178</v>
      </c>
      <c r="AF43" s="278" t="s">
        <v>178</v>
      </c>
      <c r="AG43" s="278" t="s">
        <v>178</v>
      </c>
      <c r="AH43" s="278">
        <v>6.06</v>
      </c>
      <c r="AI43" s="278">
        <v>6.38</v>
      </c>
      <c r="AJ43" s="278">
        <v>6.7</v>
      </c>
      <c r="AK43" s="278">
        <v>7.03</v>
      </c>
      <c r="AL43" s="278">
        <v>7.37</v>
      </c>
      <c r="AM43" s="278">
        <v>7.71</v>
      </c>
      <c r="AN43" s="278">
        <v>8.06</v>
      </c>
      <c r="AO43" s="289">
        <v>8.41</v>
      </c>
      <c r="AP43" s="287" t="s">
        <v>178</v>
      </c>
      <c r="AQ43" t="s">
        <v>178</v>
      </c>
      <c r="AR43" t="s">
        <v>178</v>
      </c>
      <c r="AS43" t="s">
        <v>178</v>
      </c>
      <c r="AT43" t="s">
        <v>178</v>
      </c>
      <c r="AU43" t="s">
        <v>178</v>
      </c>
      <c r="AV43" t="s">
        <v>178</v>
      </c>
      <c r="AW43" t="s">
        <v>178</v>
      </c>
      <c r="AX43" t="s">
        <v>178</v>
      </c>
      <c r="AY43" t="s">
        <v>178</v>
      </c>
      <c r="AZ43" t="s">
        <v>178</v>
      </c>
      <c r="BA43" t="s">
        <v>178</v>
      </c>
      <c r="BB43" t="s">
        <v>178</v>
      </c>
      <c r="BC43" t="s">
        <v>178</v>
      </c>
      <c r="BD43" t="s">
        <v>178</v>
      </c>
      <c r="BE43" t="s">
        <v>178</v>
      </c>
      <c r="BF43" t="s">
        <v>178</v>
      </c>
      <c r="BG43" t="s">
        <v>178</v>
      </c>
      <c r="BH43" t="s">
        <v>178</v>
      </c>
      <c r="BI43" t="s">
        <v>178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  <c r="BX43" t="s">
        <v>178</v>
      </c>
    </row>
    <row r="44" ht="13.5" customHeight="1">
      <c r="A44" s="291"/>
      <c r="B44" s="272">
        <v>43.0</v>
      </c>
      <c r="C44" s="277" t="s">
        <v>178</v>
      </c>
      <c r="D44" s="278" t="s">
        <v>178</v>
      </c>
      <c r="E44" s="278" t="s">
        <v>178</v>
      </c>
      <c r="F44" s="278" t="s">
        <v>178</v>
      </c>
      <c r="G44" s="278" t="s">
        <v>178</v>
      </c>
      <c r="H44" s="278" t="s">
        <v>178</v>
      </c>
      <c r="I44" s="278" t="s">
        <v>178</v>
      </c>
      <c r="J44" s="278" t="s">
        <v>178</v>
      </c>
      <c r="K44" s="278" t="s">
        <v>178</v>
      </c>
      <c r="L44" s="278" t="s">
        <v>178</v>
      </c>
      <c r="M44" s="278" t="s">
        <v>178</v>
      </c>
      <c r="N44" s="278" t="s">
        <v>178</v>
      </c>
      <c r="O44" s="278" t="s">
        <v>178</v>
      </c>
      <c r="P44" s="278" t="s">
        <v>178</v>
      </c>
      <c r="Q44" s="278" t="s">
        <v>178</v>
      </c>
      <c r="R44" s="278" t="s">
        <v>178</v>
      </c>
      <c r="S44" s="278" t="s">
        <v>178</v>
      </c>
      <c r="T44" s="278" t="s">
        <v>178</v>
      </c>
      <c r="U44" s="278" t="s">
        <v>178</v>
      </c>
      <c r="V44" s="278" t="s">
        <v>178</v>
      </c>
      <c r="W44" s="278" t="s">
        <v>178</v>
      </c>
      <c r="X44" s="278" t="s">
        <v>178</v>
      </c>
      <c r="Y44" s="278" t="s">
        <v>178</v>
      </c>
      <c r="Z44" s="278" t="s">
        <v>178</v>
      </c>
      <c r="AA44" s="278" t="s">
        <v>178</v>
      </c>
      <c r="AB44" s="278" t="s">
        <v>178</v>
      </c>
      <c r="AC44" s="278" t="s">
        <v>178</v>
      </c>
      <c r="AD44" s="278" t="s">
        <v>178</v>
      </c>
      <c r="AE44" s="278" t="s">
        <v>178</v>
      </c>
      <c r="AF44" s="278" t="s">
        <v>178</v>
      </c>
      <c r="AG44" s="278" t="s">
        <v>178</v>
      </c>
      <c r="AH44" s="278" t="s">
        <v>178</v>
      </c>
      <c r="AI44" s="278" t="s">
        <v>178</v>
      </c>
      <c r="AJ44" s="278" t="s">
        <v>178</v>
      </c>
      <c r="AK44" s="278" t="s">
        <v>178</v>
      </c>
      <c r="AL44" s="278" t="s">
        <v>178</v>
      </c>
      <c r="AM44" s="278" t="s">
        <v>178</v>
      </c>
      <c r="AN44" s="278" t="s">
        <v>178</v>
      </c>
      <c r="AO44" s="289" t="s">
        <v>178</v>
      </c>
      <c r="AP44" s="287" t="s">
        <v>178</v>
      </c>
      <c r="AQ44" t="s">
        <v>178</v>
      </c>
      <c r="AR44" t="s">
        <v>178</v>
      </c>
      <c r="AS44" t="s">
        <v>178</v>
      </c>
      <c r="AT44" t="s">
        <v>178</v>
      </c>
      <c r="AU44" t="s">
        <v>178</v>
      </c>
      <c r="AV44" t="s">
        <v>178</v>
      </c>
      <c r="AW44" t="s">
        <v>178</v>
      </c>
      <c r="AX44" t="s">
        <v>178</v>
      </c>
      <c r="AY44" t="s">
        <v>178</v>
      </c>
      <c r="AZ44" t="s">
        <v>178</v>
      </c>
      <c r="BA44" t="s">
        <v>178</v>
      </c>
      <c r="BB44" t="s">
        <v>178</v>
      </c>
      <c r="BC44" t="s">
        <v>178</v>
      </c>
      <c r="BD44" t="s">
        <v>178</v>
      </c>
      <c r="BE44" t="s">
        <v>178</v>
      </c>
      <c r="BF44" t="s">
        <v>178</v>
      </c>
      <c r="BG44" t="s">
        <v>178</v>
      </c>
      <c r="BH44" t="s">
        <v>178</v>
      </c>
      <c r="BI44" t="s">
        <v>178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  <c r="BX44" t="s">
        <v>178</v>
      </c>
    </row>
    <row r="45" ht="13.5" customHeight="1">
      <c r="A45" s="291"/>
      <c r="B45" s="272">
        <v>44.0</v>
      </c>
      <c r="C45" s="277" t="s">
        <v>178</v>
      </c>
      <c r="D45" s="278" t="s">
        <v>178</v>
      </c>
      <c r="E45" s="278" t="s">
        <v>178</v>
      </c>
      <c r="F45" s="278" t="s">
        <v>178</v>
      </c>
      <c r="G45" s="278" t="s">
        <v>178</v>
      </c>
      <c r="H45" s="278" t="s">
        <v>178</v>
      </c>
      <c r="I45" s="278" t="s">
        <v>178</v>
      </c>
      <c r="J45" s="278" t="s">
        <v>178</v>
      </c>
      <c r="K45" s="278" t="s">
        <v>178</v>
      </c>
      <c r="L45" s="278" t="s">
        <v>178</v>
      </c>
      <c r="M45" s="278" t="s">
        <v>178</v>
      </c>
      <c r="N45" s="278" t="s">
        <v>178</v>
      </c>
      <c r="O45" s="278" t="s">
        <v>178</v>
      </c>
      <c r="P45" s="278" t="s">
        <v>178</v>
      </c>
      <c r="Q45" s="278" t="s">
        <v>178</v>
      </c>
      <c r="R45" s="278" t="s">
        <v>178</v>
      </c>
      <c r="S45" s="278" t="s">
        <v>178</v>
      </c>
      <c r="T45" s="278" t="s">
        <v>178</v>
      </c>
      <c r="U45" s="278" t="s">
        <v>178</v>
      </c>
      <c r="V45" s="278" t="s">
        <v>178</v>
      </c>
      <c r="W45" s="278" t="s">
        <v>178</v>
      </c>
      <c r="X45" s="278" t="s">
        <v>178</v>
      </c>
      <c r="Y45" s="278" t="s">
        <v>178</v>
      </c>
      <c r="Z45" s="278" t="s">
        <v>178</v>
      </c>
      <c r="AA45" s="278" t="s">
        <v>178</v>
      </c>
      <c r="AB45" s="278" t="s">
        <v>178</v>
      </c>
      <c r="AC45" s="278" t="s">
        <v>178</v>
      </c>
      <c r="AD45" s="278" t="s">
        <v>178</v>
      </c>
      <c r="AE45" s="278" t="s">
        <v>178</v>
      </c>
      <c r="AF45" s="278" t="s">
        <v>178</v>
      </c>
      <c r="AG45" s="278" t="s">
        <v>178</v>
      </c>
      <c r="AH45" s="278" t="s">
        <v>178</v>
      </c>
      <c r="AI45" s="278" t="s">
        <v>178</v>
      </c>
      <c r="AJ45" s="278" t="s">
        <v>178</v>
      </c>
      <c r="AK45" s="278" t="s">
        <v>178</v>
      </c>
      <c r="AL45" s="278" t="s">
        <v>178</v>
      </c>
      <c r="AM45" s="278" t="s">
        <v>178</v>
      </c>
      <c r="AN45" s="278" t="s">
        <v>178</v>
      </c>
      <c r="AO45" s="289" t="s">
        <v>178</v>
      </c>
      <c r="AP45" s="287" t="s">
        <v>178</v>
      </c>
      <c r="AQ45" t="s">
        <v>178</v>
      </c>
      <c r="AR45" t="s">
        <v>178</v>
      </c>
      <c r="AS45" t="s">
        <v>178</v>
      </c>
      <c r="AT45" t="s">
        <v>178</v>
      </c>
      <c r="AU45" t="s">
        <v>178</v>
      </c>
      <c r="AV45" t="s">
        <v>178</v>
      </c>
      <c r="AW45" t="s">
        <v>178</v>
      </c>
      <c r="AX45" t="s">
        <v>178</v>
      </c>
      <c r="AY45" t="s">
        <v>178</v>
      </c>
      <c r="AZ45" t="s">
        <v>178</v>
      </c>
      <c r="BA45" t="s">
        <v>178</v>
      </c>
      <c r="BB45" t="s">
        <v>178</v>
      </c>
      <c r="BC45" t="s">
        <v>178</v>
      </c>
      <c r="BD45" t="s">
        <v>178</v>
      </c>
      <c r="BE45" t="s">
        <v>178</v>
      </c>
      <c r="BF45" t="s">
        <v>178</v>
      </c>
      <c r="BG45" t="s">
        <v>178</v>
      </c>
      <c r="BH45" t="s">
        <v>178</v>
      </c>
      <c r="BI45" t="s">
        <v>178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  <c r="BX45" t="s">
        <v>178</v>
      </c>
    </row>
    <row r="46" ht="13.5" customHeight="1">
      <c r="A46" s="292"/>
      <c r="B46" s="294">
        <v>45.0</v>
      </c>
      <c r="C46" s="260" t="s">
        <v>178</v>
      </c>
      <c r="D46" s="261" t="s">
        <v>178</v>
      </c>
      <c r="E46" s="261" t="s">
        <v>178</v>
      </c>
      <c r="F46" s="261" t="s">
        <v>178</v>
      </c>
      <c r="G46" s="261" t="s">
        <v>178</v>
      </c>
      <c r="H46" s="261" t="s">
        <v>178</v>
      </c>
      <c r="I46" s="261" t="s">
        <v>178</v>
      </c>
      <c r="J46" s="261" t="s">
        <v>178</v>
      </c>
      <c r="K46" s="261" t="s">
        <v>178</v>
      </c>
      <c r="L46" s="261" t="s">
        <v>178</v>
      </c>
      <c r="M46" s="261" t="s">
        <v>178</v>
      </c>
      <c r="N46" s="261" t="s">
        <v>178</v>
      </c>
      <c r="O46" s="261" t="s">
        <v>178</v>
      </c>
      <c r="P46" s="261" t="s">
        <v>178</v>
      </c>
      <c r="Q46" s="261" t="s">
        <v>178</v>
      </c>
      <c r="R46" s="261" t="s">
        <v>178</v>
      </c>
      <c r="S46" s="261" t="s">
        <v>178</v>
      </c>
      <c r="T46" s="261" t="s">
        <v>178</v>
      </c>
      <c r="U46" s="261" t="s">
        <v>178</v>
      </c>
      <c r="V46" s="261" t="s">
        <v>178</v>
      </c>
      <c r="W46" s="261" t="s">
        <v>178</v>
      </c>
      <c r="X46" s="261" t="s">
        <v>178</v>
      </c>
      <c r="Y46" s="261" t="s">
        <v>178</v>
      </c>
      <c r="Z46" s="261" t="s">
        <v>178</v>
      </c>
      <c r="AA46" s="261" t="s">
        <v>178</v>
      </c>
      <c r="AB46" s="261" t="s">
        <v>178</v>
      </c>
      <c r="AC46" s="261" t="s">
        <v>178</v>
      </c>
      <c r="AD46" s="261" t="s">
        <v>178</v>
      </c>
      <c r="AE46" s="261" t="s">
        <v>178</v>
      </c>
      <c r="AF46" s="261" t="s">
        <v>178</v>
      </c>
      <c r="AG46" s="261" t="s">
        <v>178</v>
      </c>
      <c r="AH46" s="261" t="s">
        <v>178</v>
      </c>
      <c r="AI46" s="261" t="s">
        <v>178</v>
      </c>
      <c r="AJ46" s="261" t="s">
        <v>178</v>
      </c>
      <c r="AK46" s="261" t="s">
        <v>178</v>
      </c>
      <c r="AL46" s="261" t="s">
        <v>178</v>
      </c>
      <c r="AM46" s="261" t="s">
        <v>178</v>
      </c>
      <c r="AN46" s="261" t="s">
        <v>178</v>
      </c>
      <c r="AO46" s="295" t="s">
        <v>178</v>
      </c>
      <c r="AP46" s="287" t="s">
        <v>178</v>
      </c>
      <c r="AQ46" t="s">
        <v>178</v>
      </c>
      <c r="AR46" t="s">
        <v>178</v>
      </c>
      <c r="AS46" t="s">
        <v>178</v>
      </c>
      <c r="AT46" t="s">
        <v>178</v>
      </c>
      <c r="AU46" t="s">
        <v>178</v>
      </c>
      <c r="AV46" t="s">
        <v>178</v>
      </c>
      <c r="AW46" t="s">
        <v>178</v>
      </c>
      <c r="AX46" t="s">
        <v>178</v>
      </c>
      <c r="AY46" t="s">
        <v>178</v>
      </c>
      <c r="AZ46" t="s">
        <v>178</v>
      </c>
      <c r="BA46" t="s">
        <v>178</v>
      </c>
      <c r="BB46" t="s">
        <v>178</v>
      </c>
      <c r="BC46" t="s">
        <v>178</v>
      </c>
      <c r="BD46" t="s">
        <v>178</v>
      </c>
      <c r="BE46" t="s">
        <v>178</v>
      </c>
      <c r="BF46" t="s">
        <v>178</v>
      </c>
      <c r="BG46" t="s">
        <v>178</v>
      </c>
      <c r="BH46" t="s">
        <v>178</v>
      </c>
      <c r="BI46" t="s">
        <v>178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  <c r="BX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9">
    <mergeCell ref="C1:K1"/>
    <mergeCell ref="L1:U1"/>
    <mergeCell ref="V1:AA1"/>
    <mergeCell ref="AB1:AK1"/>
    <mergeCell ref="A3:A11"/>
    <mergeCell ref="A12:A21"/>
    <mergeCell ref="A22:A31"/>
    <mergeCell ref="A32:A41"/>
    <mergeCell ref="AL1:AO1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76" width="4.88"/>
  </cols>
  <sheetData>
    <row r="1" ht="13.5" customHeight="1">
      <c r="A1" s="253"/>
      <c r="B1" s="20"/>
      <c r="C1" s="254" t="s">
        <v>175</v>
      </c>
      <c r="D1" s="138"/>
      <c r="E1" s="138"/>
      <c r="F1" s="138"/>
      <c r="G1" s="138"/>
      <c r="H1" s="138"/>
      <c r="I1" s="138"/>
      <c r="J1" s="138"/>
      <c r="K1" s="138"/>
      <c r="L1" s="255" t="s">
        <v>175</v>
      </c>
      <c r="M1" s="138"/>
      <c r="N1" s="138"/>
      <c r="O1" s="138"/>
      <c r="P1" s="138"/>
      <c r="Q1" s="138"/>
      <c r="R1" s="138"/>
      <c r="S1" s="138"/>
      <c r="T1" s="138"/>
      <c r="U1" s="138"/>
      <c r="V1" s="255" t="s">
        <v>175</v>
      </c>
      <c r="W1" s="138"/>
      <c r="X1" s="138"/>
      <c r="Y1" s="138"/>
      <c r="Z1" s="138"/>
      <c r="AA1" s="138"/>
      <c r="AB1" s="255" t="s">
        <v>175</v>
      </c>
      <c r="AC1" s="138"/>
      <c r="AD1" s="138"/>
      <c r="AE1" s="138"/>
      <c r="AF1" s="138"/>
      <c r="AG1" s="138"/>
      <c r="AH1" s="138"/>
      <c r="AI1" s="138"/>
      <c r="AJ1" s="138"/>
      <c r="AK1" s="138"/>
      <c r="AL1" s="255" t="s">
        <v>175</v>
      </c>
      <c r="AM1" s="138"/>
      <c r="AN1" s="138"/>
      <c r="AO1" s="138"/>
      <c r="AP1" s="138"/>
      <c r="AQ1" s="138"/>
      <c r="AR1" s="255" t="s">
        <v>175</v>
      </c>
      <c r="AS1" s="138"/>
      <c r="AT1" s="138"/>
      <c r="AU1" s="258"/>
    </row>
    <row r="2" ht="13.5" customHeight="1">
      <c r="A2" s="259"/>
      <c r="B2" s="55"/>
      <c r="C2" s="261">
        <v>4.0</v>
      </c>
      <c r="D2" s="261">
        <v>6.0</v>
      </c>
      <c r="E2" s="261">
        <v>8.0</v>
      </c>
      <c r="F2" s="261">
        <v>10.0</v>
      </c>
      <c r="G2" s="261">
        <v>12.0</v>
      </c>
      <c r="H2" s="261">
        <v>14.0</v>
      </c>
      <c r="I2" s="261">
        <v>16.0</v>
      </c>
      <c r="J2" s="261">
        <v>18.0</v>
      </c>
      <c r="K2" s="261">
        <v>20.0</v>
      </c>
      <c r="L2" s="261">
        <v>22.0</v>
      </c>
      <c r="M2" s="261">
        <v>24.0</v>
      </c>
      <c r="N2" s="261">
        <v>26.0</v>
      </c>
      <c r="O2" s="261">
        <v>28.0</v>
      </c>
      <c r="P2" s="261">
        <v>30.0</v>
      </c>
      <c r="Q2" s="261">
        <v>32.0</v>
      </c>
      <c r="R2" s="261">
        <v>34.0</v>
      </c>
      <c r="S2" s="261">
        <v>36.0</v>
      </c>
      <c r="T2" s="261">
        <v>38.0</v>
      </c>
      <c r="U2" s="261">
        <v>40.0</v>
      </c>
      <c r="V2" s="261">
        <v>42.0</v>
      </c>
      <c r="W2" s="261">
        <v>44.0</v>
      </c>
      <c r="X2" s="261">
        <v>46.0</v>
      </c>
      <c r="Y2" s="261">
        <v>48.0</v>
      </c>
      <c r="Z2" s="261">
        <v>50.0</v>
      </c>
      <c r="AA2" s="261">
        <v>52.0</v>
      </c>
      <c r="AB2" s="261">
        <v>54.0</v>
      </c>
      <c r="AC2" s="261">
        <v>56.0</v>
      </c>
      <c r="AD2" s="261">
        <v>58.0</v>
      </c>
      <c r="AE2" s="261">
        <v>60.0</v>
      </c>
      <c r="AF2" s="261">
        <v>62.0</v>
      </c>
      <c r="AG2" s="261">
        <v>64.0</v>
      </c>
      <c r="AH2" s="261">
        <v>66.0</v>
      </c>
      <c r="AI2" s="261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79" t="s">
        <v>176</v>
      </c>
      <c r="B3" s="272">
        <v>2.0</v>
      </c>
      <c r="C3" s="273">
        <v>0.001</v>
      </c>
      <c r="D3" s="274">
        <v>0.003</v>
      </c>
      <c r="E3" s="274">
        <v>0.005</v>
      </c>
      <c r="F3" s="274">
        <v>0.007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4" t="s">
        <v>178</v>
      </c>
      <c r="AA3" s="274" t="s">
        <v>178</v>
      </c>
      <c r="AB3" s="274" t="s">
        <v>178</v>
      </c>
      <c r="AC3" s="274" t="s">
        <v>178</v>
      </c>
      <c r="AD3" s="274" t="s">
        <v>178</v>
      </c>
      <c r="AE3" s="274" t="s">
        <v>178</v>
      </c>
      <c r="AF3" s="274" t="s">
        <v>178</v>
      </c>
      <c r="AG3" s="274" t="s">
        <v>178</v>
      </c>
      <c r="AH3" s="274" t="s">
        <v>178</v>
      </c>
      <c r="AI3" s="274" t="s">
        <v>178</v>
      </c>
      <c r="AJ3" s="274" t="s">
        <v>178</v>
      </c>
      <c r="AK3" s="274" t="s">
        <v>178</v>
      </c>
      <c r="AL3" s="274" t="s">
        <v>178</v>
      </c>
      <c r="AM3" s="274" t="s">
        <v>178</v>
      </c>
      <c r="AN3" s="274" t="s">
        <v>178</v>
      </c>
      <c r="AO3" s="274" t="s">
        <v>178</v>
      </c>
      <c r="AP3" s="274" t="s">
        <v>178</v>
      </c>
      <c r="AQ3" s="274" t="s">
        <v>178</v>
      </c>
      <c r="AR3" s="274" t="s">
        <v>178</v>
      </c>
      <c r="AS3" s="274" t="s">
        <v>178</v>
      </c>
      <c r="AT3" s="274" t="s">
        <v>178</v>
      </c>
      <c r="AU3" s="272" t="s">
        <v>178</v>
      </c>
      <c r="AV3" t="s">
        <v>178</v>
      </c>
      <c r="AW3" t="s">
        <v>178</v>
      </c>
      <c r="AX3" t="s">
        <v>178</v>
      </c>
      <c r="AY3" t="s">
        <v>178</v>
      </c>
      <c r="AZ3" t="s">
        <v>178</v>
      </c>
      <c r="BA3" t="s">
        <v>178</v>
      </c>
      <c r="BB3" t="s">
        <v>178</v>
      </c>
      <c r="BC3" t="s">
        <v>178</v>
      </c>
      <c r="BD3" t="s">
        <v>178</v>
      </c>
      <c r="BE3" t="s">
        <v>178</v>
      </c>
      <c r="BF3" t="s">
        <v>178</v>
      </c>
      <c r="BG3" t="s">
        <v>178</v>
      </c>
      <c r="BH3" t="s">
        <v>178</v>
      </c>
      <c r="BI3" t="s">
        <v>178</v>
      </c>
      <c r="BJ3" t="s">
        <v>178</v>
      </c>
      <c r="BK3" t="s">
        <v>178</v>
      </c>
      <c r="BL3" t="s">
        <v>178</v>
      </c>
      <c r="BM3" t="s">
        <v>178</v>
      </c>
      <c r="BN3" t="s">
        <v>178</v>
      </c>
      <c r="BO3" t="s">
        <v>178</v>
      </c>
      <c r="BP3" t="s">
        <v>178</v>
      </c>
      <c r="BQ3" t="s">
        <v>178</v>
      </c>
      <c r="BR3" t="s">
        <v>178</v>
      </c>
      <c r="BS3" t="s">
        <v>178</v>
      </c>
      <c r="BT3" t="s">
        <v>178</v>
      </c>
      <c r="BU3" t="s">
        <v>178</v>
      </c>
      <c r="BV3" t="s">
        <v>178</v>
      </c>
      <c r="BW3" t="s">
        <v>178</v>
      </c>
      <c r="BX3" t="s">
        <v>178</v>
      </c>
    </row>
    <row r="4" ht="13.5" customHeight="1">
      <c r="A4" s="275"/>
      <c r="B4" s="276">
        <v>3.0</v>
      </c>
      <c r="C4" s="277">
        <v>0.002</v>
      </c>
      <c r="D4" s="278">
        <v>0.005</v>
      </c>
      <c r="E4" s="278">
        <v>0.008</v>
      </c>
      <c r="F4" s="278">
        <v>0.01</v>
      </c>
      <c r="G4" s="278">
        <v>0.02</v>
      </c>
      <c r="H4" s="278">
        <v>0.02</v>
      </c>
      <c r="I4" s="278" t="s">
        <v>178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8" t="s">
        <v>178</v>
      </c>
      <c r="AA4" s="278" t="s">
        <v>178</v>
      </c>
      <c r="AB4" s="278" t="s">
        <v>178</v>
      </c>
      <c r="AC4" s="278" t="s">
        <v>178</v>
      </c>
      <c r="AD4" s="278" t="s">
        <v>178</v>
      </c>
      <c r="AE4" s="278" t="s">
        <v>178</v>
      </c>
      <c r="AF4" s="278" t="s">
        <v>178</v>
      </c>
      <c r="AG4" s="278" t="s">
        <v>178</v>
      </c>
      <c r="AH4" s="278" t="s">
        <v>178</v>
      </c>
      <c r="AI4" s="278" t="s">
        <v>178</v>
      </c>
      <c r="AJ4" s="278" t="s">
        <v>178</v>
      </c>
      <c r="AK4" s="278" t="s">
        <v>178</v>
      </c>
      <c r="AL4" s="278" t="s">
        <v>178</v>
      </c>
      <c r="AM4" s="278" t="s">
        <v>178</v>
      </c>
      <c r="AN4" s="278" t="s">
        <v>178</v>
      </c>
      <c r="AO4" s="278" t="s">
        <v>178</v>
      </c>
      <c r="AP4" s="278" t="s">
        <v>178</v>
      </c>
      <c r="AQ4" s="278" t="s">
        <v>178</v>
      </c>
      <c r="AR4" s="278" t="s">
        <v>178</v>
      </c>
      <c r="AS4" s="278" t="s">
        <v>178</v>
      </c>
      <c r="AT4" s="278" t="s">
        <v>178</v>
      </c>
      <c r="AU4" s="276" t="s">
        <v>178</v>
      </c>
      <c r="AV4" t="s">
        <v>178</v>
      </c>
      <c r="AW4" t="s">
        <v>178</v>
      </c>
      <c r="AX4" t="s">
        <v>178</v>
      </c>
      <c r="AY4" t="s">
        <v>178</v>
      </c>
      <c r="AZ4" t="s">
        <v>178</v>
      </c>
      <c r="BA4" t="s">
        <v>178</v>
      </c>
      <c r="BB4" t="s">
        <v>178</v>
      </c>
      <c r="BC4" t="s">
        <v>178</v>
      </c>
      <c r="BD4" t="s">
        <v>178</v>
      </c>
      <c r="BE4" t="s">
        <v>178</v>
      </c>
      <c r="BF4" t="s">
        <v>178</v>
      </c>
      <c r="BG4" t="s">
        <v>178</v>
      </c>
      <c r="BH4" t="s">
        <v>178</v>
      </c>
      <c r="BI4" t="s">
        <v>178</v>
      </c>
      <c r="BJ4" t="s">
        <v>178</v>
      </c>
      <c r="BK4" t="s">
        <v>178</v>
      </c>
      <c r="BL4" t="s">
        <v>178</v>
      </c>
      <c r="BM4" t="s">
        <v>178</v>
      </c>
      <c r="BN4" t="s">
        <v>178</v>
      </c>
      <c r="BO4" t="s">
        <v>178</v>
      </c>
      <c r="BP4" t="s">
        <v>178</v>
      </c>
      <c r="BQ4" t="s">
        <v>178</v>
      </c>
      <c r="BR4" t="s">
        <v>178</v>
      </c>
      <c r="BS4" t="s">
        <v>178</v>
      </c>
      <c r="BT4" t="s">
        <v>178</v>
      </c>
      <c r="BU4" t="s">
        <v>178</v>
      </c>
      <c r="BV4" t="s">
        <v>178</v>
      </c>
      <c r="BW4" t="s">
        <v>178</v>
      </c>
      <c r="BX4" t="s">
        <v>178</v>
      </c>
    </row>
    <row r="5" ht="13.5" customHeight="1">
      <c r="A5" s="275"/>
      <c r="B5" s="276">
        <v>4.0</v>
      </c>
      <c r="C5" s="277">
        <v>0.003</v>
      </c>
      <c r="D5" s="278">
        <v>0.006</v>
      </c>
      <c r="E5" s="278">
        <v>0.01</v>
      </c>
      <c r="F5" s="278">
        <v>0.02</v>
      </c>
      <c r="G5" s="278">
        <v>0.02</v>
      </c>
      <c r="H5" s="278">
        <v>0.03</v>
      </c>
      <c r="I5" s="278">
        <v>0.03</v>
      </c>
      <c r="J5" s="278">
        <v>0.04</v>
      </c>
      <c r="K5" s="278">
        <v>0.05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8" t="s">
        <v>178</v>
      </c>
      <c r="AA5" s="278" t="s">
        <v>178</v>
      </c>
      <c r="AB5" s="278" t="s">
        <v>178</v>
      </c>
      <c r="AC5" s="278" t="s">
        <v>178</v>
      </c>
      <c r="AD5" s="278" t="s">
        <v>178</v>
      </c>
      <c r="AE5" s="278" t="s">
        <v>178</v>
      </c>
      <c r="AF5" s="278" t="s">
        <v>178</v>
      </c>
      <c r="AG5" s="278" t="s">
        <v>178</v>
      </c>
      <c r="AH5" s="278" t="s">
        <v>178</v>
      </c>
      <c r="AI5" s="278" t="s">
        <v>178</v>
      </c>
      <c r="AJ5" s="278" t="s">
        <v>178</v>
      </c>
      <c r="AK5" s="278" t="s">
        <v>178</v>
      </c>
      <c r="AL5" s="278" t="s">
        <v>178</v>
      </c>
      <c r="AM5" s="278" t="s">
        <v>178</v>
      </c>
      <c r="AN5" s="278" t="s">
        <v>178</v>
      </c>
      <c r="AO5" s="278" t="s">
        <v>178</v>
      </c>
      <c r="AP5" s="278" t="s">
        <v>178</v>
      </c>
      <c r="AQ5" s="278" t="s">
        <v>178</v>
      </c>
      <c r="AR5" s="278" t="s">
        <v>178</v>
      </c>
      <c r="AS5" s="278" t="s">
        <v>178</v>
      </c>
      <c r="AT5" s="278" t="s">
        <v>178</v>
      </c>
      <c r="AU5" s="276" t="s">
        <v>178</v>
      </c>
      <c r="AV5" t="s">
        <v>178</v>
      </c>
      <c r="AW5" t="s">
        <v>178</v>
      </c>
      <c r="AX5" t="s">
        <v>178</v>
      </c>
      <c r="AY5" t="s">
        <v>178</v>
      </c>
      <c r="AZ5" t="s">
        <v>178</v>
      </c>
      <c r="BA5" t="s">
        <v>178</v>
      </c>
      <c r="BB5" t="s">
        <v>178</v>
      </c>
      <c r="BC5" t="s">
        <v>178</v>
      </c>
      <c r="BD5" t="s">
        <v>178</v>
      </c>
      <c r="BE5" t="s">
        <v>178</v>
      </c>
      <c r="BF5" t="s">
        <v>178</v>
      </c>
      <c r="BG5" t="s">
        <v>178</v>
      </c>
      <c r="BH5" t="s">
        <v>178</v>
      </c>
      <c r="BI5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  <c r="BX5" t="s">
        <v>178</v>
      </c>
    </row>
    <row r="6" ht="13.5" customHeight="1">
      <c r="A6" s="275"/>
      <c r="B6" s="276">
        <v>5.0</v>
      </c>
      <c r="C6" s="277">
        <v>0.004</v>
      </c>
      <c r="D6" s="278">
        <v>0.008</v>
      </c>
      <c r="E6" s="278">
        <v>0.01</v>
      </c>
      <c r="F6" s="278">
        <v>0.02</v>
      </c>
      <c r="G6" s="278">
        <v>0.03</v>
      </c>
      <c r="H6" s="278">
        <v>0.04</v>
      </c>
      <c r="I6" s="278">
        <v>0.04</v>
      </c>
      <c r="J6" s="278">
        <v>0.06</v>
      </c>
      <c r="K6" s="278">
        <v>0.07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8" t="s">
        <v>178</v>
      </c>
      <c r="AA6" s="278" t="s">
        <v>178</v>
      </c>
      <c r="AB6" s="278" t="s">
        <v>178</v>
      </c>
      <c r="AC6" s="278" t="s">
        <v>178</v>
      </c>
      <c r="AD6" s="278" t="s">
        <v>178</v>
      </c>
      <c r="AE6" s="278" t="s">
        <v>178</v>
      </c>
      <c r="AF6" s="278" t="s">
        <v>178</v>
      </c>
      <c r="AG6" s="278" t="s">
        <v>178</v>
      </c>
      <c r="AH6" s="278" t="s">
        <v>178</v>
      </c>
      <c r="AI6" s="278" t="s">
        <v>178</v>
      </c>
      <c r="AJ6" s="278" t="s">
        <v>178</v>
      </c>
      <c r="AK6" s="278" t="s">
        <v>178</v>
      </c>
      <c r="AL6" s="278" t="s">
        <v>178</v>
      </c>
      <c r="AM6" s="278" t="s">
        <v>178</v>
      </c>
      <c r="AN6" s="278" t="s">
        <v>178</v>
      </c>
      <c r="AO6" s="278" t="s">
        <v>178</v>
      </c>
      <c r="AP6" s="278" t="s">
        <v>178</v>
      </c>
      <c r="AQ6" s="278" t="s">
        <v>178</v>
      </c>
      <c r="AR6" s="278" t="s">
        <v>178</v>
      </c>
      <c r="AS6" s="278" t="s">
        <v>178</v>
      </c>
      <c r="AT6" s="278" t="s">
        <v>178</v>
      </c>
      <c r="AU6" s="276" t="s">
        <v>178</v>
      </c>
      <c r="AV6" t="s">
        <v>178</v>
      </c>
      <c r="AW6" t="s">
        <v>178</v>
      </c>
      <c r="AX6" t="s">
        <v>178</v>
      </c>
      <c r="AY6" t="s">
        <v>178</v>
      </c>
      <c r="AZ6" t="s">
        <v>178</v>
      </c>
      <c r="BA6" t="s">
        <v>178</v>
      </c>
      <c r="BB6" t="s">
        <v>178</v>
      </c>
      <c r="BC6" t="s">
        <v>178</v>
      </c>
      <c r="BD6" t="s">
        <v>178</v>
      </c>
      <c r="BE6" t="s">
        <v>178</v>
      </c>
      <c r="BF6" t="s">
        <v>178</v>
      </c>
      <c r="BG6" t="s">
        <v>178</v>
      </c>
      <c r="BH6" t="s">
        <v>178</v>
      </c>
      <c r="BI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t="s">
        <v>178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  <c r="BX6" t="s">
        <v>178</v>
      </c>
    </row>
    <row r="7" ht="18.75" customHeight="1">
      <c r="A7" s="275"/>
      <c r="B7" s="276">
        <v>6.0</v>
      </c>
      <c r="C7" s="277">
        <v>0.005</v>
      </c>
      <c r="D7" s="278">
        <v>0.01</v>
      </c>
      <c r="E7" s="278">
        <v>0.02</v>
      </c>
      <c r="F7" s="278">
        <v>0.02</v>
      </c>
      <c r="G7" s="278">
        <v>0.03</v>
      </c>
      <c r="H7" s="278">
        <v>0.04</v>
      </c>
      <c r="I7" s="278">
        <v>0.06</v>
      </c>
      <c r="J7" s="278">
        <v>0.07</v>
      </c>
      <c r="K7" s="278">
        <v>0.08</v>
      </c>
      <c r="L7" s="278">
        <v>0.1</v>
      </c>
      <c r="M7" s="278">
        <v>0.12</v>
      </c>
      <c r="N7" s="278">
        <v>0.14</v>
      </c>
      <c r="O7" s="278">
        <v>0.17</v>
      </c>
      <c r="P7" s="278" t="s">
        <v>178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8" t="s">
        <v>178</v>
      </c>
      <c r="AA7" s="278" t="s">
        <v>178</v>
      </c>
      <c r="AB7" s="278" t="s">
        <v>178</v>
      </c>
      <c r="AC7" s="278" t="s">
        <v>178</v>
      </c>
      <c r="AD7" s="278" t="s">
        <v>178</v>
      </c>
      <c r="AE7" s="278" t="s">
        <v>178</v>
      </c>
      <c r="AF7" s="278" t="s">
        <v>178</v>
      </c>
      <c r="AG7" s="278" t="s">
        <v>178</v>
      </c>
      <c r="AH7" s="278" t="s">
        <v>178</v>
      </c>
      <c r="AI7" s="278" t="s">
        <v>178</v>
      </c>
      <c r="AJ7" s="278" t="s">
        <v>178</v>
      </c>
      <c r="AK7" s="278" t="s">
        <v>178</v>
      </c>
      <c r="AL7" s="278" t="s">
        <v>178</v>
      </c>
      <c r="AM7" s="278" t="s">
        <v>178</v>
      </c>
      <c r="AN7" s="278" t="s">
        <v>178</v>
      </c>
      <c r="AO7" s="278" t="s">
        <v>178</v>
      </c>
      <c r="AP7" s="278" t="s">
        <v>178</v>
      </c>
      <c r="AQ7" s="278" t="s">
        <v>178</v>
      </c>
      <c r="AR7" s="278" t="s">
        <v>178</v>
      </c>
      <c r="AS7" s="278" t="s">
        <v>178</v>
      </c>
      <c r="AT7" s="278" t="s">
        <v>178</v>
      </c>
      <c r="AU7" s="276" t="s">
        <v>178</v>
      </c>
      <c r="AV7" t="s">
        <v>178</v>
      </c>
      <c r="AW7" t="s">
        <v>178</v>
      </c>
      <c r="AX7" t="s">
        <v>178</v>
      </c>
      <c r="AY7" t="s">
        <v>178</v>
      </c>
      <c r="AZ7" t="s">
        <v>178</v>
      </c>
      <c r="BA7" t="s">
        <v>178</v>
      </c>
      <c r="BB7" t="s">
        <v>178</v>
      </c>
      <c r="BC7" t="s">
        <v>178</v>
      </c>
      <c r="BD7" t="s">
        <v>178</v>
      </c>
      <c r="BE7" t="s">
        <v>178</v>
      </c>
      <c r="BF7" t="s">
        <v>178</v>
      </c>
      <c r="BG7" t="s">
        <v>178</v>
      </c>
      <c r="BH7" t="s">
        <v>178</v>
      </c>
      <c r="BI7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t="s">
        <v>178</v>
      </c>
      <c r="BP7" t="s">
        <v>178</v>
      </c>
      <c r="BQ7" t="s">
        <v>178</v>
      </c>
      <c r="BR7" t="s">
        <v>178</v>
      </c>
      <c r="BS7" t="s">
        <v>178</v>
      </c>
      <c r="BT7" t="s">
        <v>178</v>
      </c>
      <c r="BU7" t="s">
        <v>178</v>
      </c>
      <c r="BV7" t="s">
        <v>178</v>
      </c>
      <c r="BW7" t="s">
        <v>178</v>
      </c>
      <c r="BX7" t="s">
        <v>178</v>
      </c>
    </row>
    <row r="8" ht="13.5" customHeight="1">
      <c r="A8" s="275"/>
      <c r="B8" s="276">
        <v>7.0</v>
      </c>
      <c r="C8" s="277">
        <v>0.006</v>
      </c>
      <c r="D8" s="278">
        <v>0.01</v>
      </c>
      <c r="E8" s="278">
        <v>0.02</v>
      </c>
      <c r="F8" s="278">
        <v>0.03</v>
      </c>
      <c r="G8" s="278">
        <v>0.04</v>
      </c>
      <c r="H8" s="278">
        <v>0.05</v>
      </c>
      <c r="I8" s="278">
        <v>0.07</v>
      </c>
      <c r="J8" s="278">
        <v>0.08</v>
      </c>
      <c r="K8" s="278">
        <v>0.1</v>
      </c>
      <c r="L8" s="278">
        <v>0.12</v>
      </c>
      <c r="M8" s="278">
        <v>0.15</v>
      </c>
      <c r="N8" s="278">
        <v>0.17</v>
      </c>
      <c r="O8" s="278">
        <v>0.19</v>
      </c>
      <c r="P8" s="278">
        <v>0.22</v>
      </c>
      <c r="Q8" s="278">
        <v>0.25</v>
      </c>
      <c r="R8" s="278">
        <v>0.28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8" t="s">
        <v>178</v>
      </c>
      <c r="AA8" s="278" t="s">
        <v>178</v>
      </c>
      <c r="AB8" s="278" t="s">
        <v>178</v>
      </c>
      <c r="AC8" s="278" t="s">
        <v>178</v>
      </c>
      <c r="AD8" s="278" t="s">
        <v>178</v>
      </c>
      <c r="AE8" s="278" t="s">
        <v>178</v>
      </c>
      <c r="AF8" s="278" t="s">
        <v>178</v>
      </c>
      <c r="AG8" s="278" t="s">
        <v>178</v>
      </c>
      <c r="AH8" s="278" t="s">
        <v>178</v>
      </c>
      <c r="AI8" s="278" t="s">
        <v>178</v>
      </c>
      <c r="AJ8" s="278" t="s">
        <v>178</v>
      </c>
      <c r="AK8" s="278" t="s">
        <v>178</v>
      </c>
      <c r="AL8" s="278" t="s">
        <v>178</v>
      </c>
      <c r="AM8" s="278" t="s">
        <v>178</v>
      </c>
      <c r="AN8" s="278" t="s">
        <v>178</v>
      </c>
      <c r="AO8" s="278" t="s">
        <v>178</v>
      </c>
      <c r="AP8" s="278" t="s">
        <v>178</v>
      </c>
      <c r="AQ8" s="278" t="s">
        <v>178</v>
      </c>
      <c r="AR8" s="278" t="s">
        <v>178</v>
      </c>
      <c r="AS8" s="278" t="s">
        <v>178</v>
      </c>
      <c r="AT8" s="278" t="s">
        <v>178</v>
      </c>
      <c r="AU8" s="276" t="s">
        <v>178</v>
      </c>
      <c r="AV8" t="s">
        <v>178</v>
      </c>
      <c r="AW8" t="s">
        <v>178</v>
      </c>
      <c r="AX8" t="s">
        <v>178</v>
      </c>
      <c r="AY8" t="s">
        <v>178</v>
      </c>
      <c r="AZ8" t="s">
        <v>178</v>
      </c>
      <c r="BA8" t="s">
        <v>178</v>
      </c>
      <c r="BB8" t="s">
        <v>178</v>
      </c>
      <c r="BC8" t="s">
        <v>178</v>
      </c>
      <c r="BD8" t="s">
        <v>178</v>
      </c>
      <c r="BE8" t="s">
        <v>178</v>
      </c>
      <c r="BF8" t="s">
        <v>178</v>
      </c>
      <c r="BG8" t="s">
        <v>178</v>
      </c>
      <c r="BH8" t="s">
        <v>178</v>
      </c>
      <c r="BI8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t="s">
        <v>178</v>
      </c>
      <c r="BP8" t="s">
        <v>178</v>
      </c>
      <c r="BQ8" t="s">
        <v>178</v>
      </c>
      <c r="BR8" t="s">
        <v>178</v>
      </c>
      <c r="BS8" t="s">
        <v>178</v>
      </c>
      <c r="BT8" t="s">
        <v>178</v>
      </c>
      <c r="BU8" t="s">
        <v>178</v>
      </c>
      <c r="BV8" t="s">
        <v>178</v>
      </c>
      <c r="BW8" t="s">
        <v>178</v>
      </c>
      <c r="BX8" t="s">
        <v>178</v>
      </c>
    </row>
    <row r="9" ht="13.5" customHeight="1">
      <c r="A9" s="275"/>
      <c r="B9" s="276">
        <v>8.0</v>
      </c>
      <c r="C9" s="277">
        <v>0.007</v>
      </c>
      <c r="D9" s="278">
        <v>0.01</v>
      </c>
      <c r="E9" s="278">
        <v>0.02</v>
      </c>
      <c r="F9" s="278">
        <v>0.03</v>
      </c>
      <c r="G9" s="278">
        <v>0.05</v>
      </c>
      <c r="H9" s="278">
        <v>0.06</v>
      </c>
      <c r="I9" s="278">
        <v>0.08</v>
      </c>
      <c r="J9" s="278">
        <v>0.09</v>
      </c>
      <c r="K9" s="278">
        <v>0.11</v>
      </c>
      <c r="L9" s="278">
        <v>0.14</v>
      </c>
      <c r="M9" s="278">
        <v>0.17</v>
      </c>
      <c r="N9" s="278">
        <v>0.2</v>
      </c>
      <c r="O9" s="278">
        <v>0.22</v>
      </c>
      <c r="P9" s="278">
        <v>0.26</v>
      </c>
      <c r="Q9" s="278">
        <v>0.29</v>
      </c>
      <c r="R9" s="278">
        <v>0.32</v>
      </c>
      <c r="S9" s="278">
        <v>0.36</v>
      </c>
      <c r="T9" s="278">
        <v>0.4</v>
      </c>
      <c r="U9" s="278">
        <v>0.44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8" t="s">
        <v>178</v>
      </c>
      <c r="AA9" s="278" t="s">
        <v>178</v>
      </c>
      <c r="AB9" s="278" t="s">
        <v>178</v>
      </c>
      <c r="AC9" s="278" t="s">
        <v>178</v>
      </c>
      <c r="AD9" s="278" t="s">
        <v>178</v>
      </c>
      <c r="AE9" s="278" t="s">
        <v>178</v>
      </c>
      <c r="AF9" s="278" t="s">
        <v>178</v>
      </c>
      <c r="AG9" s="278" t="s">
        <v>178</v>
      </c>
      <c r="AH9" s="278" t="s">
        <v>178</v>
      </c>
      <c r="AI9" s="278" t="s">
        <v>178</v>
      </c>
      <c r="AJ9" s="278" t="s">
        <v>178</v>
      </c>
      <c r="AK9" s="278" t="s">
        <v>178</v>
      </c>
      <c r="AL9" s="278" t="s">
        <v>178</v>
      </c>
      <c r="AM9" s="278" t="s">
        <v>178</v>
      </c>
      <c r="AN9" s="278" t="s">
        <v>178</v>
      </c>
      <c r="AO9" s="278" t="s">
        <v>178</v>
      </c>
      <c r="AP9" s="278" t="s">
        <v>178</v>
      </c>
      <c r="AQ9" s="278" t="s">
        <v>178</v>
      </c>
      <c r="AR9" s="278" t="s">
        <v>178</v>
      </c>
      <c r="AS9" s="278" t="s">
        <v>178</v>
      </c>
      <c r="AT9" s="278" t="s">
        <v>178</v>
      </c>
      <c r="AU9" s="276" t="s">
        <v>178</v>
      </c>
      <c r="AV9" t="s">
        <v>178</v>
      </c>
      <c r="AW9" t="s">
        <v>178</v>
      </c>
      <c r="AX9" t="s">
        <v>178</v>
      </c>
      <c r="AY9" t="s">
        <v>178</v>
      </c>
      <c r="AZ9" t="s">
        <v>178</v>
      </c>
      <c r="BA9" t="s">
        <v>178</v>
      </c>
      <c r="BB9" t="s">
        <v>178</v>
      </c>
      <c r="BC9" t="s">
        <v>178</v>
      </c>
      <c r="BD9" t="s">
        <v>178</v>
      </c>
      <c r="BE9" t="s">
        <v>178</v>
      </c>
      <c r="BF9" t="s">
        <v>178</v>
      </c>
      <c r="BG9" t="s">
        <v>178</v>
      </c>
      <c r="BH9" t="s">
        <v>178</v>
      </c>
      <c r="BI9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t="s">
        <v>178</v>
      </c>
      <c r="BP9" t="s">
        <v>178</v>
      </c>
      <c r="BQ9" t="s">
        <v>178</v>
      </c>
      <c r="BR9" t="s">
        <v>178</v>
      </c>
      <c r="BS9" t="s">
        <v>178</v>
      </c>
      <c r="BT9" t="s">
        <v>178</v>
      </c>
      <c r="BU9" t="s">
        <v>178</v>
      </c>
      <c r="BV9" t="s">
        <v>178</v>
      </c>
      <c r="BW9" t="s">
        <v>178</v>
      </c>
      <c r="BX9" t="s">
        <v>178</v>
      </c>
    </row>
    <row r="10" ht="13.5" customHeight="1">
      <c r="A10" s="275"/>
      <c r="B10" s="276">
        <v>9.0</v>
      </c>
      <c r="C10" s="277" t="s">
        <v>178</v>
      </c>
      <c r="D10" s="278">
        <v>0.02</v>
      </c>
      <c r="E10" s="278">
        <v>0.03</v>
      </c>
      <c r="F10" s="278">
        <v>0.04</v>
      </c>
      <c r="G10" s="278">
        <v>0.05</v>
      </c>
      <c r="H10" s="278">
        <v>0.07</v>
      </c>
      <c r="I10" s="278">
        <v>0.09</v>
      </c>
      <c r="J10" s="278">
        <v>0.11</v>
      </c>
      <c r="K10" s="278">
        <v>0.13</v>
      </c>
      <c r="L10" s="278">
        <v>0.16</v>
      </c>
      <c r="M10" s="278">
        <v>0.19</v>
      </c>
      <c r="N10" s="278">
        <v>0.22</v>
      </c>
      <c r="O10" s="278">
        <v>0.25</v>
      </c>
      <c r="P10" s="278">
        <v>0.29</v>
      </c>
      <c r="Q10" s="278">
        <v>0.33</v>
      </c>
      <c r="R10" s="278">
        <v>0.37</v>
      </c>
      <c r="S10" s="278">
        <v>0.41</v>
      </c>
      <c r="T10" s="278">
        <v>0.45</v>
      </c>
      <c r="U10" s="278">
        <v>0.5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8" t="s">
        <v>178</v>
      </c>
      <c r="AA10" s="278" t="s">
        <v>178</v>
      </c>
      <c r="AB10" s="278" t="s">
        <v>178</v>
      </c>
      <c r="AC10" s="278" t="s">
        <v>178</v>
      </c>
      <c r="AD10" s="278" t="s">
        <v>178</v>
      </c>
      <c r="AE10" s="278" t="s">
        <v>178</v>
      </c>
      <c r="AF10" s="278" t="s">
        <v>178</v>
      </c>
      <c r="AG10" s="278" t="s">
        <v>178</v>
      </c>
      <c r="AH10" s="278" t="s">
        <v>178</v>
      </c>
      <c r="AI10" s="278" t="s">
        <v>178</v>
      </c>
      <c r="AJ10" s="278" t="s">
        <v>178</v>
      </c>
      <c r="AK10" s="278" t="s">
        <v>178</v>
      </c>
      <c r="AL10" s="278" t="s">
        <v>178</v>
      </c>
      <c r="AM10" s="278" t="s">
        <v>178</v>
      </c>
      <c r="AN10" s="278" t="s">
        <v>178</v>
      </c>
      <c r="AO10" s="278" t="s">
        <v>178</v>
      </c>
      <c r="AP10" s="278" t="s">
        <v>178</v>
      </c>
      <c r="AQ10" s="278" t="s">
        <v>178</v>
      </c>
      <c r="AR10" s="278" t="s">
        <v>178</v>
      </c>
      <c r="AS10" s="278" t="s">
        <v>178</v>
      </c>
      <c r="AT10" s="278" t="s">
        <v>178</v>
      </c>
      <c r="AU10" s="276" t="s">
        <v>178</v>
      </c>
      <c r="AV10" t="s">
        <v>178</v>
      </c>
      <c r="AW10" t="s">
        <v>178</v>
      </c>
      <c r="AX10" t="s">
        <v>178</v>
      </c>
      <c r="AY10" t="s">
        <v>178</v>
      </c>
      <c r="AZ10" t="s">
        <v>178</v>
      </c>
      <c r="BA10" t="s">
        <v>178</v>
      </c>
      <c r="BB10" t="s">
        <v>178</v>
      </c>
      <c r="BC10" t="s">
        <v>178</v>
      </c>
      <c r="BD10" t="s">
        <v>178</v>
      </c>
      <c r="BE10" t="s">
        <v>178</v>
      </c>
      <c r="BF10" t="s">
        <v>178</v>
      </c>
      <c r="BG10" t="s">
        <v>178</v>
      </c>
      <c r="BH10" t="s">
        <v>178</v>
      </c>
      <c r="BI10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t="s">
        <v>178</v>
      </c>
      <c r="BP10" t="s">
        <v>178</v>
      </c>
      <c r="BQ10" t="s">
        <v>178</v>
      </c>
      <c r="BR10" t="s">
        <v>178</v>
      </c>
      <c r="BS10" t="s">
        <v>178</v>
      </c>
      <c r="BT10" t="s">
        <v>178</v>
      </c>
      <c r="BU10" t="s">
        <v>178</v>
      </c>
      <c r="BV10" t="s">
        <v>178</v>
      </c>
      <c r="BW10" t="s">
        <v>178</v>
      </c>
      <c r="BX10" t="s">
        <v>178</v>
      </c>
    </row>
    <row r="11" ht="13.5" customHeight="1">
      <c r="A11" s="275"/>
      <c r="B11" s="276">
        <v>10.0</v>
      </c>
      <c r="C11" s="277" t="s">
        <v>178</v>
      </c>
      <c r="D11" s="278">
        <v>0.02</v>
      </c>
      <c r="E11" s="278">
        <v>0.03</v>
      </c>
      <c r="F11" s="278">
        <v>0.04</v>
      </c>
      <c r="G11" s="278">
        <v>0.06</v>
      </c>
      <c r="H11" s="278">
        <v>0.08</v>
      </c>
      <c r="I11" s="278">
        <v>0.1</v>
      </c>
      <c r="J11" s="278">
        <v>0.12</v>
      </c>
      <c r="K11" s="278">
        <v>0.15</v>
      </c>
      <c r="L11" s="278">
        <v>0.18</v>
      </c>
      <c r="M11" s="278">
        <v>0.21</v>
      </c>
      <c r="N11" s="278">
        <v>0.25</v>
      </c>
      <c r="O11" s="278">
        <v>0.28</v>
      </c>
      <c r="P11" s="278">
        <v>0.32</v>
      </c>
      <c r="Q11" s="278">
        <v>0.37</v>
      </c>
      <c r="R11" s="278">
        <v>0.41</v>
      </c>
      <c r="S11" s="278">
        <v>0.46</v>
      </c>
      <c r="T11" s="278">
        <v>0.51</v>
      </c>
      <c r="U11" s="278">
        <v>0.56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8" t="s">
        <v>178</v>
      </c>
      <c r="AA11" s="278" t="s">
        <v>178</v>
      </c>
      <c r="AB11" s="278" t="s">
        <v>178</v>
      </c>
      <c r="AC11" s="278" t="s">
        <v>178</v>
      </c>
      <c r="AD11" s="278" t="s">
        <v>178</v>
      </c>
      <c r="AE11" s="278" t="s">
        <v>178</v>
      </c>
      <c r="AF11" s="278" t="s">
        <v>178</v>
      </c>
      <c r="AG11" s="278" t="s">
        <v>178</v>
      </c>
      <c r="AH11" s="278" t="s">
        <v>178</v>
      </c>
      <c r="AI11" s="278" t="s">
        <v>178</v>
      </c>
      <c r="AJ11" s="278" t="s">
        <v>178</v>
      </c>
      <c r="AK11" s="278" t="s">
        <v>178</v>
      </c>
      <c r="AL11" s="278" t="s">
        <v>178</v>
      </c>
      <c r="AM11" s="278" t="s">
        <v>178</v>
      </c>
      <c r="AN11" s="278" t="s">
        <v>178</v>
      </c>
      <c r="AO11" s="278" t="s">
        <v>178</v>
      </c>
      <c r="AP11" s="278" t="s">
        <v>178</v>
      </c>
      <c r="AQ11" s="278" t="s">
        <v>178</v>
      </c>
      <c r="AR11" s="278" t="s">
        <v>178</v>
      </c>
      <c r="AS11" s="278" t="s">
        <v>178</v>
      </c>
      <c r="AT11" s="278" t="s">
        <v>178</v>
      </c>
      <c r="AU11" s="276" t="s">
        <v>178</v>
      </c>
      <c r="AV11" t="s">
        <v>178</v>
      </c>
      <c r="AW11" t="s">
        <v>178</v>
      </c>
      <c r="AX11" t="s">
        <v>178</v>
      </c>
      <c r="AY11" t="s">
        <v>178</v>
      </c>
      <c r="AZ11" t="s">
        <v>178</v>
      </c>
      <c r="BA11" t="s">
        <v>178</v>
      </c>
      <c r="BB11" t="s">
        <v>178</v>
      </c>
      <c r="BC11" t="s">
        <v>178</v>
      </c>
      <c r="BD11" t="s">
        <v>178</v>
      </c>
      <c r="BE11" t="s">
        <v>178</v>
      </c>
      <c r="BF11" t="s">
        <v>178</v>
      </c>
      <c r="BG11" t="s">
        <v>178</v>
      </c>
      <c r="BH11" t="s">
        <v>178</v>
      </c>
      <c r="BI11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  <c r="BX11" t="s">
        <v>178</v>
      </c>
    </row>
    <row r="12" ht="18.75" customHeight="1">
      <c r="A12" s="279" t="s">
        <v>176</v>
      </c>
      <c r="B12" s="276">
        <v>11.0</v>
      </c>
      <c r="C12" s="277" t="s">
        <v>178</v>
      </c>
      <c r="D12" s="278" t="s">
        <v>178</v>
      </c>
      <c r="E12" s="278">
        <v>0.03</v>
      </c>
      <c r="F12" s="278">
        <v>0.05</v>
      </c>
      <c r="G12" s="278">
        <v>0.07</v>
      </c>
      <c r="H12" s="278">
        <v>0.09</v>
      </c>
      <c r="I12" s="278">
        <v>0.11</v>
      </c>
      <c r="J12" s="278">
        <v>0.13</v>
      </c>
      <c r="K12" s="278">
        <v>0.16</v>
      </c>
      <c r="L12" s="278">
        <v>0.2</v>
      </c>
      <c r="M12" s="278">
        <v>0.24</v>
      </c>
      <c r="N12" s="278">
        <v>0.27</v>
      </c>
      <c r="O12" s="278">
        <v>0.32</v>
      </c>
      <c r="P12" s="278">
        <v>0.36</v>
      </c>
      <c r="Q12" s="278">
        <v>0.41</v>
      </c>
      <c r="R12" s="278">
        <v>0.46</v>
      </c>
      <c r="S12" s="278">
        <v>0.51</v>
      </c>
      <c r="T12" s="278">
        <v>0.56</v>
      </c>
      <c r="U12" s="278">
        <v>0.61</v>
      </c>
      <c r="V12" s="278">
        <v>0.67</v>
      </c>
      <c r="W12" s="278">
        <v>0.72</v>
      </c>
      <c r="X12" s="278">
        <v>0.78</v>
      </c>
      <c r="Y12" s="278">
        <v>0.83</v>
      </c>
      <c r="Z12" s="278">
        <v>0.89</v>
      </c>
      <c r="AA12" s="278">
        <v>0.95</v>
      </c>
      <c r="AB12" s="278">
        <v>1.02</v>
      </c>
      <c r="AC12" s="278" t="s">
        <v>178</v>
      </c>
      <c r="AD12" s="278" t="s">
        <v>178</v>
      </c>
      <c r="AE12" s="278" t="s">
        <v>178</v>
      </c>
      <c r="AF12" s="278" t="s">
        <v>178</v>
      </c>
      <c r="AG12" s="278" t="s">
        <v>178</v>
      </c>
      <c r="AH12" s="278" t="s">
        <v>178</v>
      </c>
      <c r="AI12" s="278" t="s">
        <v>178</v>
      </c>
      <c r="AJ12" s="278" t="s">
        <v>178</v>
      </c>
      <c r="AK12" s="278" t="s">
        <v>178</v>
      </c>
      <c r="AL12" s="278" t="s">
        <v>178</v>
      </c>
      <c r="AM12" s="278" t="s">
        <v>178</v>
      </c>
      <c r="AN12" s="278" t="s">
        <v>178</v>
      </c>
      <c r="AO12" s="278" t="s">
        <v>178</v>
      </c>
      <c r="AP12" s="278" t="s">
        <v>178</v>
      </c>
      <c r="AQ12" s="278" t="s">
        <v>178</v>
      </c>
      <c r="AR12" s="278" t="s">
        <v>178</v>
      </c>
      <c r="AS12" s="278" t="s">
        <v>178</v>
      </c>
      <c r="AT12" s="278" t="s">
        <v>178</v>
      </c>
      <c r="AU12" s="276" t="s">
        <v>178</v>
      </c>
      <c r="AV12" t="s">
        <v>178</v>
      </c>
      <c r="AW12" t="s">
        <v>178</v>
      </c>
      <c r="AX12" t="s">
        <v>178</v>
      </c>
      <c r="AY12" t="s">
        <v>178</v>
      </c>
      <c r="AZ12" t="s">
        <v>178</v>
      </c>
      <c r="BA12" t="s">
        <v>178</v>
      </c>
      <c r="BB12" t="s">
        <v>178</v>
      </c>
      <c r="BC12" t="s">
        <v>178</v>
      </c>
      <c r="BD12" t="s">
        <v>178</v>
      </c>
      <c r="BE12" t="s">
        <v>178</v>
      </c>
      <c r="BF12" t="s">
        <v>178</v>
      </c>
      <c r="BG12" t="s">
        <v>178</v>
      </c>
      <c r="BH12" t="s">
        <v>178</v>
      </c>
      <c r="BI12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t="s">
        <v>178</v>
      </c>
      <c r="BP12" t="s">
        <v>178</v>
      </c>
      <c r="BQ12" t="s">
        <v>178</v>
      </c>
      <c r="BR12" t="s">
        <v>178</v>
      </c>
      <c r="BS12" t="s">
        <v>178</v>
      </c>
      <c r="BT12" t="s">
        <v>178</v>
      </c>
      <c r="BU12" t="s">
        <v>178</v>
      </c>
      <c r="BV12" t="s">
        <v>178</v>
      </c>
      <c r="BW12" t="s">
        <v>178</v>
      </c>
      <c r="BX12" t="s">
        <v>178</v>
      </c>
    </row>
    <row r="13" ht="13.5" customHeight="1">
      <c r="A13" s="275"/>
      <c r="B13" s="276">
        <v>12.0</v>
      </c>
      <c r="C13" s="277" t="s">
        <v>178</v>
      </c>
      <c r="D13" s="278" t="s">
        <v>178</v>
      </c>
      <c r="E13" s="278">
        <v>0.04</v>
      </c>
      <c r="F13" s="278">
        <v>0.05</v>
      </c>
      <c r="G13" s="278">
        <v>0.07</v>
      </c>
      <c r="H13" s="278">
        <v>0.09</v>
      </c>
      <c r="I13" s="278">
        <v>0.12</v>
      </c>
      <c r="J13" s="278">
        <v>0.15</v>
      </c>
      <c r="K13" s="278">
        <v>0.18</v>
      </c>
      <c r="L13" s="278">
        <v>0.22</v>
      </c>
      <c r="M13" s="278">
        <v>0.26</v>
      </c>
      <c r="N13" s="278">
        <v>0.3</v>
      </c>
      <c r="O13" s="278">
        <v>0.35</v>
      </c>
      <c r="P13" s="278">
        <v>0.39</v>
      </c>
      <c r="Q13" s="278">
        <v>0.45</v>
      </c>
      <c r="R13" s="278">
        <v>0.5</v>
      </c>
      <c r="S13" s="278">
        <v>0.56</v>
      </c>
      <c r="T13" s="278">
        <v>0.62</v>
      </c>
      <c r="U13" s="278">
        <v>0.67</v>
      </c>
      <c r="V13" s="278">
        <v>0.73</v>
      </c>
      <c r="W13" s="278">
        <v>0.79</v>
      </c>
      <c r="X13" s="278">
        <v>0.84</v>
      </c>
      <c r="Y13" s="278">
        <v>0.91</v>
      </c>
      <c r="Z13" s="278">
        <v>0.97</v>
      </c>
      <c r="AA13" s="278">
        <v>1.04</v>
      </c>
      <c r="AB13" s="278">
        <v>1.11</v>
      </c>
      <c r="AC13" s="278">
        <v>1.18</v>
      </c>
      <c r="AD13" s="278">
        <v>1.25</v>
      </c>
      <c r="AE13" s="278" t="s">
        <v>178</v>
      </c>
      <c r="AF13" s="278" t="s">
        <v>178</v>
      </c>
      <c r="AG13" s="278" t="s">
        <v>178</v>
      </c>
      <c r="AH13" s="278" t="s">
        <v>178</v>
      </c>
      <c r="AI13" s="278" t="s">
        <v>178</v>
      </c>
      <c r="AJ13" s="278" t="s">
        <v>178</v>
      </c>
      <c r="AK13" s="278" t="s">
        <v>178</v>
      </c>
      <c r="AL13" s="278" t="s">
        <v>178</v>
      </c>
      <c r="AM13" s="278" t="s">
        <v>178</v>
      </c>
      <c r="AN13" s="278" t="s">
        <v>178</v>
      </c>
      <c r="AO13" s="278" t="s">
        <v>178</v>
      </c>
      <c r="AP13" s="278" t="s">
        <v>178</v>
      </c>
      <c r="AQ13" s="278" t="s">
        <v>178</v>
      </c>
      <c r="AR13" s="278" t="s">
        <v>178</v>
      </c>
      <c r="AS13" s="278" t="s">
        <v>178</v>
      </c>
      <c r="AT13" s="278" t="s">
        <v>178</v>
      </c>
      <c r="AU13" s="276" t="s">
        <v>178</v>
      </c>
      <c r="AV13" t="s">
        <v>178</v>
      </c>
      <c r="AW13" t="s">
        <v>178</v>
      </c>
      <c r="AX13" t="s">
        <v>178</v>
      </c>
      <c r="AY13" t="s">
        <v>178</v>
      </c>
      <c r="AZ13" t="s">
        <v>178</v>
      </c>
      <c r="BA13" t="s">
        <v>178</v>
      </c>
      <c r="BB13" t="s">
        <v>178</v>
      </c>
      <c r="BC13" t="s">
        <v>178</v>
      </c>
      <c r="BD13" t="s">
        <v>178</v>
      </c>
      <c r="BE13" t="s">
        <v>178</v>
      </c>
      <c r="BF13" t="s">
        <v>178</v>
      </c>
      <c r="BG13" t="s">
        <v>178</v>
      </c>
      <c r="BH13" t="s">
        <v>178</v>
      </c>
      <c r="BI13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t="s">
        <v>178</v>
      </c>
      <c r="BP13" t="s">
        <v>178</v>
      </c>
      <c r="BQ13" t="s">
        <v>178</v>
      </c>
      <c r="BR13" t="s">
        <v>178</v>
      </c>
      <c r="BS13" t="s">
        <v>178</v>
      </c>
      <c r="BT13" t="s">
        <v>178</v>
      </c>
      <c r="BU13" t="s">
        <v>178</v>
      </c>
      <c r="BV13" t="s">
        <v>178</v>
      </c>
      <c r="BW13" t="s">
        <v>178</v>
      </c>
      <c r="BX13" t="s">
        <v>178</v>
      </c>
    </row>
    <row r="14" ht="13.5" customHeight="1">
      <c r="A14" s="275"/>
      <c r="B14" s="276">
        <v>13.0</v>
      </c>
      <c r="C14" s="277" t="s">
        <v>178</v>
      </c>
      <c r="D14" s="278" t="s">
        <v>178</v>
      </c>
      <c r="E14" s="278">
        <v>0.04</v>
      </c>
      <c r="F14" s="278">
        <v>0.06</v>
      </c>
      <c r="G14" s="278">
        <v>0.08</v>
      </c>
      <c r="H14" s="278">
        <v>0.1</v>
      </c>
      <c r="I14" s="278">
        <v>0.13</v>
      </c>
      <c r="J14" s="278">
        <v>0.16</v>
      </c>
      <c r="K14" s="278">
        <v>0.2</v>
      </c>
      <c r="L14" s="278">
        <v>0.24</v>
      </c>
      <c r="M14" s="278">
        <v>0.28</v>
      </c>
      <c r="N14" s="278">
        <v>0.33</v>
      </c>
      <c r="O14" s="278">
        <v>0.38</v>
      </c>
      <c r="P14" s="278">
        <v>0.43</v>
      </c>
      <c r="Q14" s="278">
        <v>0.49</v>
      </c>
      <c r="R14" s="278">
        <v>0.54</v>
      </c>
      <c r="S14" s="278">
        <v>0.61</v>
      </c>
      <c r="T14" s="278">
        <v>0.67</v>
      </c>
      <c r="U14" s="278">
        <v>0.73</v>
      </c>
      <c r="V14" s="278">
        <v>0.79</v>
      </c>
      <c r="W14" s="278">
        <v>0.85</v>
      </c>
      <c r="X14" s="278">
        <v>0.91</v>
      </c>
      <c r="Y14" s="278">
        <v>0.98</v>
      </c>
      <c r="Z14" s="278">
        <v>1.05</v>
      </c>
      <c r="AA14" s="278">
        <v>1.12</v>
      </c>
      <c r="AB14" s="278">
        <v>1.2</v>
      </c>
      <c r="AC14" s="278">
        <v>1.27</v>
      </c>
      <c r="AD14" s="278">
        <v>1.35</v>
      </c>
      <c r="AE14" s="278">
        <v>1.43</v>
      </c>
      <c r="AF14" s="278">
        <v>1.51</v>
      </c>
      <c r="AG14" s="278">
        <v>1.59</v>
      </c>
      <c r="AH14" s="278" t="s">
        <v>178</v>
      </c>
      <c r="AI14" s="278" t="s">
        <v>178</v>
      </c>
      <c r="AJ14" s="278" t="s">
        <v>178</v>
      </c>
      <c r="AK14" s="278" t="s">
        <v>178</v>
      </c>
      <c r="AL14" s="278" t="s">
        <v>178</v>
      </c>
      <c r="AM14" s="278" t="s">
        <v>178</v>
      </c>
      <c r="AN14" s="278" t="s">
        <v>178</v>
      </c>
      <c r="AO14" s="278" t="s">
        <v>178</v>
      </c>
      <c r="AP14" s="278" t="s">
        <v>178</v>
      </c>
      <c r="AQ14" s="278" t="s">
        <v>178</v>
      </c>
      <c r="AR14" s="278" t="s">
        <v>178</v>
      </c>
      <c r="AS14" s="278" t="s">
        <v>178</v>
      </c>
      <c r="AT14" s="278" t="s">
        <v>178</v>
      </c>
      <c r="AU14" s="276" t="s">
        <v>178</v>
      </c>
      <c r="AV14" t="s">
        <v>178</v>
      </c>
      <c r="AW14" t="s">
        <v>178</v>
      </c>
      <c r="AX14" t="s">
        <v>178</v>
      </c>
      <c r="AY14" t="s">
        <v>178</v>
      </c>
      <c r="AZ14" t="s">
        <v>178</v>
      </c>
      <c r="BA14" t="s">
        <v>178</v>
      </c>
      <c r="BB14" t="s">
        <v>178</v>
      </c>
      <c r="BC14" t="s">
        <v>178</v>
      </c>
      <c r="BD14" t="s">
        <v>178</v>
      </c>
      <c r="BE14" t="s">
        <v>178</v>
      </c>
      <c r="BF14" t="s">
        <v>178</v>
      </c>
      <c r="BG14" t="s">
        <v>178</v>
      </c>
      <c r="BH14" t="s">
        <v>178</v>
      </c>
      <c r="BI14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t="s">
        <v>178</v>
      </c>
      <c r="BP14" t="s">
        <v>178</v>
      </c>
      <c r="BQ14" t="s">
        <v>178</v>
      </c>
      <c r="BR14" t="s">
        <v>178</v>
      </c>
      <c r="BS14" t="s">
        <v>178</v>
      </c>
      <c r="BT14" t="s">
        <v>178</v>
      </c>
      <c r="BU14" t="s">
        <v>178</v>
      </c>
      <c r="BV14" t="s">
        <v>178</v>
      </c>
      <c r="BW14" t="s">
        <v>178</v>
      </c>
      <c r="BX14" t="s">
        <v>178</v>
      </c>
    </row>
    <row r="15" ht="13.5" customHeight="1">
      <c r="A15" s="275"/>
      <c r="B15" s="276">
        <v>14.0</v>
      </c>
      <c r="C15" s="277" t="s">
        <v>178</v>
      </c>
      <c r="D15" s="278" t="s">
        <v>178</v>
      </c>
      <c r="E15" s="278" t="s">
        <v>178</v>
      </c>
      <c r="F15" s="278">
        <v>0.06</v>
      </c>
      <c r="G15" s="278">
        <v>0.09</v>
      </c>
      <c r="H15" s="278">
        <v>0.11</v>
      </c>
      <c r="I15" s="278">
        <v>0.14</v>
      </c>
      <c r="J15" s="278">
        <v>0.18</v>
      </c>
      <c r="K15" s="278">
        <v>0.21</v>
      </c>
      <c r="L15" s="278">
        <v>0.26</v>
      </c>
      <c r="M15" s="278">
        <v>0.3</v>
      </c>
      <c r="N15" s="278">
        <v>0.35</v>
      </c>
      <c r="O15" s="278">
        <v>0.41</v>
      </c>
      <c r="P15" s="278">
        <v>0.46</v>
      </c>
      <c r="Q15" s="278">
        <v>0.53</v>
      </c>
      <c r="R15" s="278">
        <v>0.59</v>
      </c>
      <c r="S15" s="278">
        <v>0.66</v>
      </c>
      <c r="T15" s="278">
        <v>0.72</v>
      </c>
      <c r="U15" s="278">
        <v>0.79</v>
      </c>
      <c r="V15" s="278">
        <v>0.85</v>
      </c>
      <c r="W15" s="278">
        <v>0.92</v>
      </c>
      <c r="X15" s="278">
        <v>0.98</v>
      </c>
      <c r="Y15" s="278">
        <v>1.06</v>
      </c>
      <c r="Z15" s="278">
        <v>1.13</v>
      </c>
      <c r="AA15" s="278">
        <v>1.21</v>
      </c>
      <c r="AB15" s="278">
        <v>1.29</v>
      </c>
      <c r="AC15" s="278">
        <v>1.37</v>
      </c>
      <c r="AD15" s="278">
        <v>1.45</v>
      </c>
      <c r="AE15" s="278">
        <v>1.54</v>
      </c>
      <c r="AF15" s="278">
        <v>1.63</v>
      </c>
      <c r="AG15" s="278">
        <v>1.71</v>
      </c>
      <c r="AH15" s="278">
        <v>1.81</v>
      </c>
      <c r="AI15" s="278">
        <v>1.9</v>
      </c>
      <c r="AJ15" s="278" t="s">
        <v>178</v>
      </c>
      <c r="AK15" s="278" t="s">
        <v>178</v>
      </c>
      <c r="AL15" s="278" t="s">
        <v>178</v>
      </c>
      <c r="AM15" s="278" t="s">
        <v>178</v>
      </c>
      <c r="AN15" s="278" t="s">
        <v>178</v>
      </c>
      <c r="AO15" s="278" t="s">
        <v>178</v>
      </c>
      <c r="AP15" s="278" t="s">
        <v>178</v>
      </c>
      <c r="AQ15" s="278" t="s">
        <v>178</v>
      </c>
      <c r="AR15" s="278" t="s">
        <v>178</v>
      </c>
      <c r="AS15" s="278" t="s">
        <v>178</v>
      </c>
      <c r="AT15" s="278" t="s">
        <v>178</v>
      </c>
      <c r="AU15" s="276" t="s">
        <v>178</v>
      </c>
      <c r="AV15" t="s">
        <v>178</v>
      </c>
      <c r="AW15" t="s">
        <v>178</v>
      </c>
      <c r="AX15" t="s">
        <v>178</v>
      </c>
      <c r="AY15" t="s">
        <v>178</v>
      </c>
      <c r="AZ15" t="s">
        <v>178</v>
      </c>
      <c r="BA15" t="s">
        <v>178</v>
      </c>
      <c r="BB15" t="s">
        <v>178</v>
      </c>
      <c r="BC15" t="s">
        <v>178</v>
      </c>
      <c r="BD15" t="s">
        <v>178</v>
      </c>
      <c r="BE15" t="s">
        <v>178</v>
      </c>
      <c r="BF15" t="s">
        <v>178</v>
      </c>
      <c r="BG15" t="s">
        <v>178</v>
      </c>
      <c r="BH15" t="s">
        <v>178</v>
      </c>
      <c r="BI15" t="s">
        <v>178</v>
      </c>
      <c r="BJ15" t="s">
        <v>178</v>
      </c>
      <c r="BK15" t="s">
        <v>178</v>
      </c>
      <c r="BL15" t="s">
        <v>178</v>
      </c>
      <c r="BM15" t="s">
        <v>178</v>
      </c>
      <c r="BN15" t="s">
        <v>178</v>
      </c>
      <c r="BO15" t="s">
        <v>178</v>
      </c>
      <c r="BP15" t="s">
        <v>178</v>
      </c>
      <c r="BQ15" t="s">
        <v>178</v>
      </c>
      <c r="BR15" t="s">
        <v>178</v>
      </c>
      <c r="BS15" t="s">
        <v>178</v>
      </c>
      <c r="BT15" t="s">
        <v>178</v>
      </c>
      <c r="BU15" t="s">
        <v>178</v>
      </c>
      <c r="BV15" t="s">
        <v>178</v>
      </c>
      <c r="BW15" t="s">
        <v>178</v>
      </c>
      <c r="BX15" t="s">
        <v>178</v>
      </c>
    </row>
    <row r="16" ht="13.5" customHeight="1">
      <c r="A16" s="275"/>
      <c r="B16" s="276">
        <v>15.0</v>
      </c>
      <c r="C16" s="277" t="s">
        <v>178</v>
      </c>
      <c r="D16" s="278" t="s">
        <v>178</v>
      </c>
      <c r="E16" s="278" t="s">
        <v>178</v>
      </c>
      <c r="F16" s="278">
        <v>0.07</v>
      </c>
      <c r="G16" s="278">
        <v>0.09</v>
      </c>
      <c r="H16" s="278">
        <v>0.12</v>
      </c>
      <c r="I16" s="278">
        <v>0.16</v>
      </c>
      <c r="J16" s="278">
        <v>0.19</v>
      </c>
      <c r="K16" s="278">
        <v>0.23</v>
      </c>
      <c r="L16" s="278">
        <v>0.28</v>
      </c>
      <c r="M16" s="278">
        <v>0.33</v>
      </c>
      <c r="N16" s="278">
        <v>0.38</v>
      </c>
      <c r="O16" s="278">
        <v>0.44</v>
      </c>
      <c r="P16" s="278">
        <v>0.5</v>
      </c>
      <c r="Q16" s="278">
        <v>0.57</v>
      </c>
      <c r="R16" s="278">
        <v>0.63</v>
      </c>
      <c r="S16" s="278">
        <v>0.71</v>
      </c>
      <c r="T16" s="278">
        <v>0.78</v>
      </c>
      <c r="U16" s="278">
        <v>0.85</v>
      </c>
      <c r="V16" s="278">
        <v>0.92</v>
      </c>
      <c r="W16" s="278">
        <v>0.99</v>
      </c>
      <c r="X16" s="278">
        <v>1.05</v>
      </c>
      <c r="Y16" s="278">
        <v>1.13</v>
      </c>
      <c r="Z16" s="278">
        <v>1.21</v>
      </c>
      <c r="AA16" s="278">
        <v>1.29</v>
      </c>
      <c r="AB16" s="278">
        <v>1.38</v>
      </c>
      <c r="AC16" s="278">
        <v>1.47</v>
      </c>
      <c r="AD16" s="278">
        <v>1.56</v>
      </c>
      <c r="AE16" s="278">
        <v>1.65</v>
      </c>
      <c r="AF16" s="278">
        <v>1.74</v>
      </c>
      <c r="AG16" s="278">
        <v>1.84</v>
      </c>
      <c r="AH16" s="278">
        <v>1.93</v>
      </c>
      <c r="AI16" s="278">
        <v>2.03</v>
      </c>
      <c r="AJ16" s="278">
        <v>2.13</v>
      </c>
      <c r="AK16" s="278">
        <v>2.24</v>
      </c>
      <c r="AL16" s="278" t="s">
        <v>178</v>
      </c>
      <c r="AM16" s="278" t="s">
        <v>178</v>
      </c>
      <c r="AN16" s="278" t="s">
        <v>178</v>
      </c>
      <c r="AO16" s="278" t="s">
        <v>178</v>
      </c>
      <c r="AP16" s="278" t="s">
        <v>178</v>
      </c>
      <c r="AQ16" s="278" t="s">
        <v>178</v>
      </c>
      <c r="AR16" s="278" t="s">
        <v>178</v>
      </c>
      <c r="AS16" s="278" t="s">
        <v>178</v>
      </c>
      <c r="AT16" s="278" t="s">
        <v>178</v>
      </c>
      <c r="AU16" s="276" t="s">
        <v>178</v>
      </c>
      <c r="AV16" t="s">
        <v>178</v>
      </c>
      <c r="AW16" t="s">
        <v>178</v>
      </c>
      <c r="AX16" t="s">
        <v>178</v>
      </c>
      <c r="AY16" t="s">
        <v>178</v>
      </c>
      <c r="AZ16" t="s">
        <v>178</v>
      </c>
      <c r="BA16" t="s">
        <v>178</v>
      </c>
      <c r="BB16" t="s">
        <v>178</v>
      </c>
      <c r="BC16" t="s">
        <v>178</v>
      </c>
      <c r="BD16" t="s">
        <v>178</v>
      </c>
      <c r="BE16" t="s">
        <v>178</v>
      </c>
      <c r="BF16" t="s">
        <v>178</v>
      </c>
      <c r="BG16" t="s">
        <v>178</v>
      </c>
      <c r="BH16" t="s">
        <v>178</v>
      </c>
      <c r="BI1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  <c r="BX16" t="s">
        <v>178</v>
      </c>
    </row>
    <row r="17" ht="19.5" customHeight="1">
      <c r="A17" s="275"/>
      <c r="B17" s="276">
        <v>16.0</v>
      </c>
      <c r="C17" s="277" t="s">
        <v>178</v>
      </c>
      <c r="D17" s="278" t="s">
        <v>178</v>
      </c>
      <c r="E17" s="278" t="s">
        <v>178</v>
      </c>
      <c r="F17" s="278">
        <v>0.07</v>
      </c>
      <c r="G17" s="278">
        <v>0.1</v>
      </c>
      <c r="H17" s="278">
        <v>0.13</v>
      </c>
      <c r="I17" s="278">
        <v>0.17</v>
      </c>
      <c r="J17" s="278">
        <v>0.21</v>
      </c>
      <c r="K17" s="278">
        <v>0.25</v>
      </c>
      <c r="L17" s="278">
        <v>0.3</v>
      </c>
      <c r="M17" s="278">
        <v>0.35</v>
      </c>
      <c r="N17" s="278">
        <v>0.41</v>
      </c>
      <c r="O17" s="278">
        <v>0.47</v>
      </c>
      <c r="P17" s="278">
        <v>0.54</v>
      </c>
      <c r="Q17" s="278">
        <v>0.61</v>
      </c>
      <c r="R17" s="278">
        <v>0.68</v>
      </c>
      <c r="S17" s="278">
        <v>0.76</v>
      </c>
      <c r="T17" s="278">
        <v>0.83</v>
      </c>
      <c r="U17" s="278">
        <v>0.9</v>
      </c>
      <c r="V17" s="278">
        <v>0.98</v>
      </c>
      <c r="W17" s="278">
        <v>1.05</v>
      </c>
      <c r="X17" s="278">
        <v>1.12</v>
      </c>
      <c r="Y17" s="278">
        <v>1.21</v>
      </c>
      <c r="Z17" s="278">
        <v>1.29</v>
      </c>
      <c r="AA17" s="278">
        <v>1.38</v>
      </c>
      <c r="AB17" s="278">
        <v>1.47</v>
      </c>
      <c r="AC17" s="278">
        <v>1.56</v>
      </c>
      <c r="AD17" s="278">
        <v>1.66</v>
      </c>
      <c r="AE17" s="278">
        <v>1.75</v>
      </c>
      <c r="AF17" s="278">
        <v>1.85</v>
      </c>
      <c r="AG17" s="278">
        <v>1.96</v>
      </c>
      <c r="AH17" s="278">
        <v>2.06</v>
      </c>
      <c r="AI17" s="278">
        <v>2.17</v>
      </c>
      <c r="AJ17" s="278">
        <v>2.27</v>
      </c>
      <c r="AK17" s="278">
        <v>2.39</v>
      </c>
      <c r="AL17" s="278">
        <v>2.5</v>
      </c>
      <c r="AM17" s="278">
        <v>2.61</v>
      </c>
      <c r="AN17" s="278">
        <v>2.73</v>
      </c>
      <c r="AO17" s="278">
        <v>2.85</v>
      </c>
      <c r="AP17" s="278">
        <v>2.97</v>
      </c>
      <c r="AQ17" s="278">
        <v>3.09</v>
      </c>
      <c r="AR17" s="278" t="s">
        <v>178</v>
      </c>
      <c r="AS17" s="278" t="s">
        <v>178</v>
      </c>
      <c r="AT17" s="278" t="s">
        <v>178</v>
      </c>
      <c r="AU17" s="276" t="s">
        <v>178</v>
      </c>
      <c r="AV17" t="s">
        <v>178</v>
      </c>
      <c r="AW17" t="s">
        <v>178</v>
      </c>
      <c r="AX17" t="s">
        <v>178</v>
      </c>
      <c r="AY17" t="s">
        <v>178</v>
      </c>
      <c r="AZ17" t="s">
        <v>178</v>
      </c>
      <c r="BA17" t="s">
        <v>178</v>
      </c>
      <c r="BB17" t="s">
        <v>178</v>
      </c>
      <c r="BC17" t="s">
        <v>178</v>
      </c>
      <c r="BD17" t="s">
        <v>178</v>
      </c>
      <c r="BE17" t="s">
        <v>178</v>
      </c>
      <c r="BF17" t="s">
        <v>178</v>
      </c>
      <c r="BG17" t="s">
        <v>178</v>
      </c>
      <c r="BH17" t="s">
        <v>178</v>
      </c>
      <c r="BI17" t="s">
        <v>178</v>
      </c>
      <c r="BJ17" t="s">
        <v>178</v>
      </c>
      <c r="BK17" t="s">
        <v>178</v>
      </c>
      <c r="BL17" t="s">
        <v>178</v>
      </c>
      <c r="BM17" t="s">
        <v>178</v>
      </c>
      <c r="BN17" t="s">
        <v>178</v>
      </c>
      <c r="BO17" t="s">
        <v>178</v>
      </c>
      <c r="BP17" t="s">
        <v>178</v>
      </c>
      <c r="BQ17" t="s">
        <v>178</v>
      </c>
      <c r="BR17" t="s">
        <v>178</v>
      </c>
      <c r="BS17" t="s">
        <v>178</v>
      </c>
      <c r="BT17" t="s">
        <v>178</v>
      </c>
      <c r="BU17" t="s">
        <v>178</v>
      </c>
      <c r="BV17" t="s">
        <v>178</v>
      </c>
      <c r="BW17" t="s">
        <v>178</v>
      </c>
      <c r="BX17" t="s">
        <v>178</v>
      </c>
    </row>
    <row r="18" ht="13.5" customHeight="1">
      <c r="A18" s="275"/>
      <c r="B18" s="276">
        <v>17.0</v>
      </c>
      <c r="C18" s="277" t="s">
        <v>178</v>
      </c>
      <c r="D18" s="278" t="s">
        <v>178</v>
      </c>
      <c r="E18" s="278" t="s">
        <v>178</v>
      </c>
      <c r="F18" s="278" t="s">
        <v>178</v>
      </c>
      <c r="G18" s="278">
        <v>0.11</v>
      </c>
      <c r="H18" s="278">
        <v>0.14</v>
      </c>
      <c r="I18" s="278">
        <v>0.18</v>
      </c>
      <c r="J18" s="278">
        <v>0.22</v>
      </c>
      <c r="K18" s="278">
        <v>0.27</v>
      </c>
      <c r="L18" s="278">
        <v>0.32</v>
      </c>
      <c r="M18" s="278">
        <v>0.38</v>
      </c>
      <c r="N18" s="278">
        <v>0.44</v>
      </c>
      <c r="O18" s="278">
        <v>0.5</v>
      </c>
      <c r="P18" s="278">
        <v>0.57</v>
      </c>
      <c r="Q18" s="278">
        <v>0.65</v>
      </c>
      <c r="R18" s="278">
        <v>0.72</v>
      </c>
      <c r="S18" s="278">
        <v>0.81</v>
      </c>
      <c r="T18" s="278">
        <v>0.89</v>
      </c>
      <c r="U18" s="278">
        <v>0.96</v>
      </c>
      <c r="V18" s="278">
        <v>1.04</v>
      </c>
      <c r="W18" s="278">
        <v>1.12</v>
      </c>
      <c r="X18" s="278">
        <v>1.19</v>
      </c>
      <c r="Y18" s="278">
        <v>1.28</v>
      </c>
      <c r="Z18" s="278">
        <v>1.37</v>
      </c>
      <c r="AA18" s="278">
        <v>1.46</v>
      </c>
      <c r="AB18" s="278">
        <v>1.56</v>
      </c>
      <c r="AC18" s="278">
        <v>1.66</v>
      </c>
      <c r="AD18" s="278">
        <v>1.76</v>
      </c>
      <c r="AE18" s="278">
        <v>1.86</v>
      </c>
      <c r="AF18" s="278">
        <v>1.97</v>
      </c>
      <c r="AG18" s="278">
        <v>2.08</v>
      </c>
      <c r="AH18" s="278">
        <v>2.19</v>
      </c>
      <c r="AI18" s="278">
        <v>2.3</v>
      </c>
      <c r="AJ18" s="278">
        <v>2.42</v>
      </c>
      <c r="AK18" s="278">
        <v>2.53</v>
      </c>
      <c r="AL18" s="278">
        <v>2.65</v>
      </c>
      <c r="AM18" s="278">
        <v>2.77</v>
      </c>
      <c r="AN18" s="278">
        <v>2.9</v>
      </c>
      <c r="AO18" s="278">
        <v>3.02</v>
      </c>
      <c r="AP18" s="278">
        <v>3.15</v>
      </c>
      <c r="AQ18" s="278">
        <v>3.28</v>
      </c>
      <c r="AR18" s="278">
        <v>3.42</v>
      </c>
      <c r="AS18" s="278" t="s">
        <v>178</v>
      </c>
      <c r="AT18" s="278" t="s">
        <v>178</v>
      </c>
      <c r="AU18" s="276" t="s">
        <v>178</v>
      </c>
      <c r="AV18" t="s">
        <v>178</v>
      </c>
      <c r="AW18" t="s">
        <v>178</v>
      </c>
      <c r="AX18" t="s">
        <v>178</v>
      </c>
      <c r="AY18" t="s">
        <v>178</v>
      </c>
      <c r="AZ18" t="s">
        <v>178</v>
      </c>
      <c r="BA18" t="s">
        <v>178</v>
      </c>
      <c r="BB18" t="s">
        <v>178</v>
      </c>
      <c r="BC18" t="s">
        <v>178</v>
      </c>
      <c r="BD18" t="s">
        <v>178</v>
      </c>
      <c r="BE18" t="s">
        <v>178</v>
      </c>
      <c r="BF18" t="s">
        <v>178</v>
      </c>
      <c r="BG18" t="s">
        <v>178</v>
      </c>
      <c r="BH18" t="s">
        <v>178</v>
      </c>
      <c r="BI18" t="s">
        <v>178</v>
      </c>
      <c r="BJ18" t="s">
        <v>178</v>
      </c>
      <c r="BK18" t="s">
        <v>178</v>
      </c>
      <c r="BL18" t="s">
        <v>178</v>
      </c>
      <c r="BM18" t="s">
        <v>178</v>
      </c>
      <c r="BN18" t="s">
        <v>178</v>
      </c>
      <c r="BO18" t="s">
        <v>178</v>
      </c>
      <c r="BP18" t="s">
        <v>178</v>
      </c>
      <c r="BQ18" t="s">
        <v>178</v>
      </c>
      <c r="BR18" t="s">
        <v>178</v>
      </c>
      <c r="BS18" t="s">
        <v>178</v>
      </c>
      <c r="BT18" t="s">
        <v>178</v>
      </c>
      <c r="BU18" t="s">
        <v>178</v>
      </c>
      <c r="BV18" t="s">
        <v>178</v>
      </c>
      <c r="BW18" t="s">
        <v>178</v>
      </c>
      <c r="BX18" t="s">
        <v>178</v>
      </c>
    </row>
    <row r="19" ht="13.5" customHeight="1">
      <c r="A19" s="275"/>
      <c r="B19" s="276">
        <v>18.0</v>
      </c>
      <c r="C19" s="277" t="s">
        <v>178</v>
      </c>
      <c r="D19" s="278" t="s">
        <v>178</v>
      </c>
      <c r="E19" s="278" t="s">
        <v>178</v>
      </c>
      <c r="F19" s="278" t="s">
        <v>178</v>
      </c>
      <c r="G19" s="278">
        <v>0.11</v>
      </c>
      <c r="H19" s="278">
        <v>0.15</v>
      </c>
      <c r="I19" s="278">
        <v>0.19</v>
      </c>
      <c r="J19" s="278">
        <v>0.24</v>
      </c>
      <c r="K19" s="278">
        <v>0.28</v>
      </c>
      <c r="L19" s="278">
        <v>0.34</v>
      </c>
      <c r="M19" s="278">
        <v>0.4</v>
      </c>
      <c r="N19" s="278">
        <v>0.46</v>
      </c>
      <c r="O19" s="278">
        <v>0.53</v>
      </c>
      <c r="P19" s="278">
        <v>0.61</v>
      </c>
      <c r="Q19" s="278">
        <v>0.69</v>
      </c>
      <c r="R19" s="278">
        <v>0.77</v>
      </c>
      <c r="S19" s="278">
        <v>0.86</v>
      </c>
      <c r="T19" s="278">
        <v>0.94</v>
      </c>
      <c r="U19" s="278">
        <v>1.02</v>
      </c>
      <c r="V19" s="278">
        <v>1.1</v>
      </c>
      <c r="W19" s="278">
        <v>1.18</v>
      </c>
      <c r="X19" s="278">
        <v>1.26</v>
      </c>
      <c r="Y19" s="278">
        <v>1.35</v>
      </c>
      <c r="Z19" s="278">
        <v>1.45</v>
      </c>
      <c r="AA19" s="278">
        <v>1.55</v>
      </c>
      <c r="AB19" s="278">
        <v>1.65</v>
      </c>
      <c r="AC19" s="278">
        <v>1.75</v>
      </c>
      <c r="AD19" s="278">
        <v>1.86</v>
      </c>
      <c r="AE19" s="278">
        <v>1.97</v>
      </c>
      <c r="AF19" s="278">
        <v>2.08</v>
      </c>
      <c r="AG19" s="278">
        <v>2.2</v>
      </c>
      <c r="AH19" s="278">
        <v>2.31</v>
      </c>
      <c r="AI19" s="278">
        <v>2.43</v>
      </c>
      <c r="AJ19" s="278">
        <v>2.56</v>
      </c>
      <c r="AK19" s="278">
        <v>2.68</v>
      </c>
      <c r="AL19" s="278">
        <v>2.81</v>
      </c>
      <c r="AM19" s="278">
        <v>2.93</v>
      </c>
      <c r="AN19" s="278">
        <v>3.07</v>
      </c>
      <c r="AO19" s="278">
        <v>3.2</v>
      </c>
      <c r="AP19" s="278">
        <v>3.34</v>
      </c>
      <c r="AQ19" s="278">
        <v>3.47</v>
      </c>
      <c r="AR19" s="278">
        <v>3.61</v>
      </c>
      <c r="AS19" s="278">
        <v>3.76</v>
      </c>
      <c r="AT19" s="278">
        <v>3.9</v>
      </c>
      <c r="AU19" s="276" t="s">
        <v>178</v>
      </c>
      <c r="AV19" t="s">
        <v>178</v>
      </c>
      <c r="AW19" t="s">
        <v>178</v>
      </c>
      <c r="AX19" t="s">
        <v>178</v>
      </c>
      <c r="AY19" t="s">
        <v>178</v>
      </c>
      <c r="AZ19" t="s">
        <v>178</v>
      </c>
      <c r="BA19" t="s">
        <v>178</v>
      </c>
      <c r="BB19" t="s">
        <v>178</v>
      </c>
      <c r="BC19" t="s">
        <v>178</v>
      </c>
      <c r="BD19" t="s">
        <v>178</v>
      </c>
      <c r="BE19" t="s">
        <v>178</v>
      </c>
      <c r="BF19" t="s">
        <v>178</v>
      </c>
      <c r="BG19" t="s">
        <v>178</v>
      </c>
      <c r="BH19" t="s">
        <v>178</v>
      </c>
      <c r="BI19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t="s">
        <v>178</v>
      </c>
      <c r="BP19" t="s">
        <v>178</v>
      </c>
      <c r="BQ19" t="s">
        <v>178</v>
      </c>
      <c r="BR19" t="s">
        <v>178</v>
      </c>
      <c r="BS19" t="s">
        <v>178</v>
      </c>
      <c r="BT19" t="s">
        <v>178</v>
      </c>
      <c r="BU19" t="s">
        <v>178</v>
      </c>
      <c r="BV19" t="s">
        <v>178</v>
      </c>
      <c r="BW19" t="s">
        <v>178</v>
      </c>
      <c r="BX19" t="s">
        <v>178</v>
      </c>
    </row>
    <row r="20" ht="13.5" customHeight="1">
      <c r="A20" s="275"/>
      <c r="B20" s="276">
        <v>19.0</v>
      </c>
      <c r="C20" s="277" t="s">
        <v>178</v>
      </c>
      <c r="D20" s="278" t="s">
        <v>178</v>
      </c>
      <c r="E20" s="278" t="s">
        <v>178</v>
      </c>
      <c r="F20" s="278" t="s">
        <v>178</v>
      </c>
      <c r="G20" s="278" t="s">
        <v>178</v>
      </c>
      <c r="H20" s="278">
        <v>0.16</v>
      </c>
      <c r="I20" s="278">
        <v>0.2</v>
      </c>
      <c r="J20" s="278">
        <v>0.25</v>
      </c>
      <c r="K20" s="278">
        <v>0.3</v>
      </c>
      <c r="L20" s="278">
        <v>0.36</v>
      </c>
      <c r="M20" s="278">
        <v>0.42</v>
      </c>
      <c r="N20" s="278">
        <v>0.49</v>
      </c>
      <c r="O20" s="278">
        <v>0.57</v>
      </c>
      <c r="P20" s="278">
        <v>0.64</v>
      </c>
      <c r="Q20" s="278">
        <v>0.73</v>
      </c>
      <c r="R20" s="278">
        <v>0.82</v>
      </c>
      <c r="S20" s="278">
        <v>0.91</v>
      </c>
      <c r="T20" s="278">
        <v>1.0</v>
      </c>
      <c r="U20" s="278">
        <v>1.08</v>
      </c>
      <c r="V20" s="278">
        <v>1.16</v>
      </c>
      <c r="W20" s="278">
        <v>1.25</v>
      </c>
      <c r="X20" s="278">
        <v>1.33</v>
      </c>
      <c r="Y20" s="278">
        <v>1.43</v>
      </c>
      <c r="Z20" s="278">
        <v>1.53</v>
      </c>
      <c r="AA20" s="278">
        <v>1.63</v>
      </c>
      <c r="AB20" s="278">
        <v>1.74</v>
      </c>
      <c r="AC20" s="278">
        <v>1.85</v>
      </c>
      <c r="AD20" s="278">
        <v>1.96</v>
      </c>
      <c r="AE20" s="278">
        <v>2.08</v>
      </c>
      <c r="AF20" s="278">
        <v>2.2</v>
      </c>
      <c r="AG20" s="278">
        <v>2.32</v>
      </c>
      <c r="AH20" s="278">
        <v>2.44</v>
      </c>
      <c r="AI20" s="278">
        <v>2.57</v>
      </c>
      <c r="AJ20" s="278">
        <v>2.69</v>
      </c>
      <c r="AK20" s="278">
        <v>2.83</v>
      </c>
      <c r="AL20" s="278">
        <v>2.96</v>
      </c>
      <c r="AM20" s="278">
        <v>3.1</v>
      </c>
      <c r="AN20" s="278">
        <v>3.23</v>
      </c>
      <c r="AO20" s="278">
        <v>3.37</v>
      </c>
      <c r="AP20" s="278">
        <v>3.52</v>
      </c>
      <c r="AQ20" s="278">
        <v>3.66</v>
      </c>
      <c r="AR20" s="278">
        <v>3.81</v>
      </c>
      <c r="AS20" s="278">
        <v>3.96</v>
      </c>
      <c r="AT20" s="278">
        <v>4.11</v>
      </c>
      <c r="AU20" s="276" t="s">
        <v>178</v>
      </c>
      <c r="AV20" t="s">
        <v>178</v>
      </c>
      <c r="AW20" t="s">
        <v>178</v>
      </c>
      <c r="AX20" t="s">
        <v>178</v>
      </c>
      <c r="AY20" t="s">
        <v>178</v>
      </c>
      <c r="AZ20" t="s">
        <v>178</v>
      </c>
      <c r="BA20" t="s">
        <v>178</v>
      </c>
      <c r="BB20" t="s">
        <v>178</v>
      </c>
      <c r="BC20" t="s">
        <v>178</v>
      </c>
      <c r="BD20" t="s">
        <v>178</v>
      </c>
      <c r="BE20" t="s">
        <v>178</v>
      </c>
      <c r="BF20" t="s">
        <v>178</v>
      </c>
      <c r="BG20" t="s">
        <v>178</v>
      </c>
      <c r="BH20" t="s">
        <v>178</v>
      </c>
      <c r="BI20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  <c r="BX20" t="s">
        <v>178</v>
      </c>
    </row>
    <row r="21" ht="13.5" customHeight="1">
      <c r="A21" s="275"/>
      <c r="B21" s="276">
        <v>20.0</v>
      </c>
      <c r="C21" s="277" t="s">
        <v>178</v>
      </c>
      <c r="D21" s="278" t="s">
        <v>178</v>
      </c>
      <c r="E21" s="278" t="s">
        <v>178</v>
      </c>
      <c r="F21" s="278" t="s">
        <v>178</v>
      </c>
      <c r="G21" s="278" t="s">
        <v>178</v>
      </c>
      <c r="H21" s="278">
        <v>0.17</v>
      </c>
      <c r="I21" s="278">
        <v>0.21</v>
      </c>
      <c r="J21" s="278">
        <v>0.26</v>
      </c>
      <c r="K21" s="278">
        <v>0.32</v>
      </c>
      <c r="L21" s="278">
        <v>0.38</v>
      </c>
      <c r="M21" s="278">
        <v>0.45</v>
      </c>
      <c r="N21" s="278">
        <v>0.52</v>
      </c>
      <c r="O21" s="278">
        <v>0.6</v>
      </c>
      <c r="P21" s="278">
        <v>0.68</v>
      </c>
      <c r="Q21" s="278">
        <v>0.77</v>
      </c>
      <c r="R21" s="278">
        <v>0.86</v>
      </c>
      <c r="S21" s="278">
        <v>0.96</v>
      </c>
      <c r="T21" s="278">
        <v>1.05</v>
      </c>
      <c r="U21" s="278">
        <v>1.14</v>
      </c>
      <c r="V21" s="278">
        <v>1.23</v>
      </c>
      <c r="W21" s="278">
        <v>1.31</v>
      </c>
      <c r="X21" s="278">
        <v>1.4</v>
      </c>
      <c r="Y21" s="278">
        <v>1.5</v>
      </c>
      <c r="Z21" s="278">
        <v>1.61</v>
      </c>
      <c r="AA21" s="278">
        <v>1.72</v>
      </c>
      <c r="AB21" s="278">
        <v>1.83</v>
      </c>
      <c r="AC21" s="278">
        <v>1.95</v>
      </c>
      <c r="AD21" s="278">
        <v>2.07</v>
      </c>
      <c r="AE21" s="278">
        <v>2.19</v>
      </c>
      <c r="AF21" s="278">
        <v>2.31</v>
      </c>
      <c r="AG21" s="278">
        <v>2.44</v>
      </c>
      <c r="AH21" s="278">
        <v>2.57</v>
      </c>
      <c r="AI21" s="278">
        <v>2.7</v>
      </c>
      <c r="AJ21" s="278">
        <v>2.83</v>
      </c>
      <c r="AK21" s="278">
        <v>2.97</v>
      </c>
      <c r="AL21" s="278">
        <v>3.11</v>
      </c>
      <c r="AM21" s="278">
        <v>3.26</v>
      </c>
      <c r="AN21" s="278">
        <v>3.4</v>
      </c>
      <c r="AO21" s="278">
        <v>3.55</v>
      </c>
      <c r="AP21" s="278">
        <v>3.7</v>
      </c>
      <c r="AQ21" s="278">
        <v>3.85</v>
      </c>
      <c r="AR21" s="278">
        <v>4.01</v>
      </c>
      <c r="AS21" s="278">
        <v>4.17</v>
      </c>
      <c r="AT21" s="278">
        <v>4.33</v>
      </c>
      <c r="AU21" s="276" t="s">
        <v>178</v>
      </c>
      <c r="AV21" t="s">
        <v>178</v>
      </c>
      <c r="AW21" t="s">
        <v>178</v>
      </c>
      <c r="AX21" t="s">
        <v>178</v>
      </c>
      <c r="AY21" t="s">
        <v>178</v>
      </c>
      <c r="AZ21" t="s">
        <v>178</v>
      </c>
      <c r="BA21" t="s">
        <v>178</v>
      </c>
      <c r="BB21" t="s">
        <v>178</v>
      </c>
      <c r="BC21" t="s">
        <v>178</v>
      </c>
      <c r="BD21" t="s">
        <v>178</v>
      </c>
      <c r="BE21" t="s">
        <v>178</v>
      </c>
      <c r="BF21" t="s">
        <v>178</v>
      </c>
      <c r="BG21" t="s">
        <v>178</v>
      </c>
      <c r="BH21" t="s">
        <v>178</v>
      </c>
      <c r="BI21" t="s">
        <v>178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t="s">
        <v>178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  <c r="BX21" t="s">
        <v>178</v>
      </c>
    </row>
    <row r="22" ht="18.75" customHeight="1">
      <c r="A22" s="279" t="s">
        <v>176</v>
      </c>
      <c r="B22" s="276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 t="s">
        <v>178</v>
      </c>
      <c r="H22" s="278">
        <v>0.18</v>
      </c>
      <c r="I22" s="278">
        <v>0.23</v>
      </c>
      <c r="J22" s="278">
        <v>0.28</v>
      </c>
      <c r="K22" s="278">
        <v>0.34</v>
      </c>
      <c r="L22" s="278">
        <v>0.4</v>
      </c>
      <c r="M22" s="278">
        <v>0.47</v>
      </c>
      <c r="N22" s="278">
        <v>0.55</v>
      </c>
      <c r="O22" s="278">
        <v>0.63</v>
      </c>
      <c r="P22" s="278">
        <v>0.72</v>
      </c>
      <c r="Q22" s="278">
        <v>0.81</v>
      </c>
      <c r="R22" s="278">
        <v>0.91</v>
      </c>
      <c r="S22" s="278">
        <v>1.01</v>
      </c>
      <c r="T22" s="278">
        <v>1.11</v>
      </c>
      <c r="U22" s="278">
        <v>1.2</v>
      </c>
      <c r="V22" s="278">
        <v>1.29</v>
      </c>
      <c r="W22" s="278">
        <v>1.38</v>
      </c>
      <c r="X22" s="278">
        <v>1.47</v>
      </c>
      <c r="Y22" s="278">
        <v>1.58</v>
      </c>
      <c r="Z22" s="278">
        <v>1.69</v>
      </c>
      <c r="AA22" s="278">
        <v>1.8</v>
      </c>
      <c r="AB22" s="278">
        <v>1.92</v>
      </c>
      <c r="AC22" s="278">
        <v>2.04</v>
      </c>
      <c r="AD22" s="278">
        <v>2.17</v>
      </c>
      <c r="AE22" s="278">
        <v>2.29</v>
      </c>
      <c r="AF22" s="278">
        <v>2.42</v>
      </c>
      <c r="AG22" s="278">
        <v>2.56</v>
      </c>
      <c r="AH22" s="278">
        <v>2.69</v>
      </c>
      <c r="AI22" s="278">
        <v>2.83</v>
      </c>
      <c r="AJ22" s="278">
        <v>2.97</v>
      </c>
      <c r="AK22" s="278">
        <v>3.12</v>
      </c>
      <c r="AL22" s="278">
        <v>3.27</v>
      </c>
      <c r="AM22" s="278">
        <v>3.42</v>
      </c>
      <c r="AN22" s="278">
        <v>3.57</v>
      </c>
      <c r="AO22" s="278">
        <v>3.72</v>
      </c>
      <c r="AP22" s="278">
        <v>3.88</v>
      </c>
      <c r="AQ22" s="278">
        <v>4.04</v>
      </c>
      <c r="AR22" s="278">
        <v>4.21</v>
      </c>
      <c r="AS22" s="278">
        <v>4.37</v>
      </c>
      <c r="AT22" s="278">
        <v>4.54</v>
      </c>
      <c r="AU22" s="276" t="s">
        <v>178</v>
      </c>
      <c r="AV22" t="s">
        <v>178</v>
      </c>
      <c r="AW22" t="s">
        <v>178</v>
      </c>
      <c r="AX22" t="s">
        <v>178</v>
      </c>
      <c r="AY22" t="s">
        <v>178</v>
      </c>
      <c r="AZ22" t="s">
        <v>178</v>
      </c>
      <c r="BA22" t="s">
        <v>178</v>
      </c>
      <c r="BB22" t="s">
        <v>178</v>
      </c>
      <c r="BC22" t="s">
        <v>178</v>
      </c>
      <c r="BD22" t="s">
        <v>178</v>
      </c>
      <c r="BE22" t="s">
        <v>178</v>
      </c>
      <c r="BF22" t="s">
        <v>178</v>
      </c>
      <c r="BG22" t="s">
        <v>178</v>
      </c>
      <c r="BH22" t="s">
        <v>178</v>
      </c>
      <c r="BI22" t="s">
        <v>178</v>
      </c>
      <c r="BJ22" t="s">
        <v>178</v>
      </c>
      <c r="BK22" t="s">
        <v>178</v>
      </c>
      <c r="BL22" t="s">
        <v>178</v>
      </c>
      <c r="BM22" t="s">
        <v>178</v>
      </c>
      <c r="BN22" t="s">
        <v>178</v>
      </c>
      <c r="BO22" t="s">
        <v>178</v>
      </c>
      <c r="BP22" t="s">
        <v>178</v>
      </c>
      <c r="BQ22" t="s">
        <v>178</v>
      </c>
      <c r="BR22" t="s">
        <v>178</v>
      </c>
      <c r="BS22" t="s">
        <v>178</v>
      </c>
      <c r="BT22" t="s">
        <v>178</v>
      </c>
      <c r="BU22" t="s">
        <v>178</v>
      </c>
      <c r="BV22" t="s">
        <v>178</v>
      </c>
      <c r="BW22" t="s">
        <v>178</v>
      </c>
      <c r="BX22" t="s">
        <v>178</v>
      </c>
    </row>
    <row r="23" ht="13.5" customHeight="1">
      <c r="A23" s="275"/>
      <c r="B23" s="276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 t="s">
        <v>178</v>
      </c>
      <c r="I23" s="278">
        <v>0.24</v>
      </c>
      <c r="J23" s="278">
        <v>0.3</v>
      </c>
      <c r="K23" s="278">
        <v>0.36</v>
      </c>
      <c r="L23" s="278">
        <v>0.42</v>
      </c>
      <c r="M23" s="278">
        <v>0.49</v>
      </c>
      <c r="N23" s="278">
        <v>0.57</v>
      </c>
      <c r="O23" s="278">
        <v>0.66</v>
      </c>
      <c r="P23" s="278">
        <v>0.75</v>
      </c>
      <c r="Q23" s="278">
        <v>0.85</v>
      </c>
      <c r="R23" s="278">
        <v>0.95</v>
      </c>
      <c r="S23" s="278">
        <v>1.06</v>
      </c>
      <c r="T23" s="278">
        <v>1.16</v>
      </c>
      <c r="U23" s="278">
        <v>1.26</v>
      </c>
      <c r="V23" s="278">
        <v>1.35</v>
      </c>
      <c r="W23" s="278">
        <v>1.45</v>
      </c>
      <c r="X23" s="278">
        <v>1.54</v>
      </c>
      <c r="Y23" s="278">
        <v>1.65</v>
      </c>
      <c r="Z23" s="278">
        <v>1.77</v>
      </c>
      <c r="AA23" s="278">
        <v>1.89</v>
      </c>
      <c r="AB23" s="278">
        <v>2.01</v>
      </c>
      <c r="AC23" s="278">
        <v>2.14</v>
      </c>
      <c r="AD23" s="278">
        <v>2.27</v>
      </c>
      <c r="AE23" s="278">
        <v>2.4</v>
      </c>
      <c r="AF23" s="278">
        <v>2.54</v>
      </c>
      <c r="AG23" s="278">
        <v>2.68</v>
      </c>
      <c r="AH23" s="278">
        <v>2.82</v>
      </c>
      <c r="AI23" s="278">
        <v>2.97</v>
      </c>
      <c r="AJ23" s="278">
        <v>3.11</v>
      </c>
      <c r="AK23" s="278">
        <v>3.27</v>
      </c>
      <c r="AL23" s="278">
        <v>3.42</v>
      </c>
      <c r="AM23" s="278">
        <v>3.58</v>
      </c>
      <c r="AN23" s="278">
        <v>3.74</v>
      </c>
      <c r="AO23" s="278">
        <v>3.9</v>
      </c>
      <c r="AP23" s="278">
        <v>4.06</v>
      </c>
      <c r="AQ23" s="278">
        <v>4.23</v>
      </c>
      <c r="AR23" s="278">
        <v>4.4</v>
      </c>
      <c r="AS23" s="278">
        <v>4.58</v>
      </c>
      <c r="AT23" s="278">
        <v>4.75</v>
      </c>
      <c r="AU23" s="276" t="s">
        <v>178</v>
      </c>
      <c r="AV23" t="s">
        <v>178</v>
      </c>
      <c r="AW23" t="s">
        <v>178</v>
      </c>
      <c r="AX23" t="s">
        <v>178</v>
      </c>
      <c r="AY23" t="s">
        <v>178</v>
      </c>
      <c r="AZ23" t="s">
        <v>178</v>
      </c>
      <c r="BA23" t="s">
        <v>178</v>
      </c>
      <c r="BB23" t="s">
        <v>178</v>
      </c>
      <c r="BC23" t="s">
        <v>178</v>
      </c>
      <c r="BD23" t="s">
        <v>178</v>
      </c>
      <c r="BE23" t="s">
        <v>178</v>
      </c>
      <c r="BF23" t="s">
        <v>178</v>
      </c>
      <c r="BG23" t="s">
        <v>178</v>
      </c>
      <c r="BH23" t="s">
        <v>178</v>
      </c>
      <c r="BI23" t="s">
        <v>178</v>
      </c>
      <c r="BJ23" t="s">
        <v>178</v>
      </c>
      <c r="BK23" t="s">
        <v>178</v>
      </c>
      <c r="BL23" t="s">
        <v>178</v>
      </c>
      <c r="BM23" t="s">
        <v>178</v>
      </c>
      <c r="BN23" t="s">
        <v>178</v>
      </c>
      <c r="BO23" t="s">
        <v>178</v>
      </c>
      <c r="BP23" t="s">
        <v>178</v>
      </c>
      <c r="BQ23" t="s">
        <v>178</v>
      </c>
      <c r="BR23" t="s">
        <v>178</v>
      </c>
      <c r="BS23" t="s">
        <v>178</v>
      </c>
      <c r="BT23" t="s">
        <v>178</v>
      </c>
      <c r="BU23" t="s">
        <v>178</v>
      </c>
      <c r="BV23" t="s">
        <v>178</v>
      </c>
      <c r="BW23" t="s">
        <v>178</v>
      </c>
      <c r="BX23" t="s">
        <v>178</v>
      </c>
    </row>
    <row r="24" ht="13.5" customHeight="1">
      <c r="A24" s="275"/>
      <c r="B24" s="276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 t="s">
        <v>178</v>
      </c>
      <c r="I24" s="278">
        <v>0.25</v>
      </c>
      <c r="J24" s="278">
        <v>0.31</v>
      </c>
      <c r="K24" s="278">
        <v>0.37</v>
      </c>
      <c r="L24" s="278">
        <v>0.44</v>
      </c>
      <c r="M24" s="278">
        <v>0.52</v>
      </c>
      <c r="N24" s="278">
        <v>0.6</v>
      </c>
      <c r="O24" s="278">
        <v>0.69</v>
      </c>
      <c r="P24" s="278">
        <v>0.79</v>
      </c>
      <c r="Q24" s="278">
        <v>0.89</v>
      </c>
      <c r="R24" s="278">
        <v>1.0</v>
      </c>
      <c r="S24" s="278">
        <v>1.11</v>
      </c>
      <c r="T24" s="278">
        <v>1.22</v>
      </c>
      <c r="U24" s="278">
        <v>1.32</v>
      </c>
      <c r="V24" s="278">
        <v>1.41</v>
      </c>
      <c r="W24" s="278">
        <v>1.51</v>
      </c>
      <c r="X24" s="278">
        <v>1.6</v>
      </c>
      <c r="Y24" s="278">
        <v>1.72</v>
      </c>
      <c r="Z24" s="278">
        <v>1.85</v>
      </c>
      <c r="AA24" s="278">
        <v>1.97</v>
      </c>
      <c r="AB24" s="278">
        <v>2.1</v>
      </c>
      <c r="AC24" s="278">
        <v>2.23</v>
      </c>
      <c r="AD24" s="278">
        <v>2.37</v>
      </c>
      <c r="AE24" s="278">
        <v>2.51</v>
      </c>
      <c r="AF24" s="278">
        <v>2.65</v>
      </c>
      <c r="AG24" s="278">
        <v>2.8</v>
      </c>
      <c r="AH24" s="278">
        <v>2.95</v>
      </c>
      <c r="AI24" s="278">
        <v>3.1</v>
      </c>
      <c r="AJ24" s="278">
        <v>3.25</v>
      </c>
      <c r="AK24" s="278">
        <v>3.41</v>
      </c>
      <c r="AL24" s="278">
        <v>3.57</v>
      </c>
      <c r="AM24" s="278">
        <v>3.74</v>
      </c>
      <c r="AN24" s="278">
        <v>3.9</v>
      </c>
      <c r="AO24" s="278">
        <v>4.07</v>
      </c>
      <c r="AP24" s="278">
        <v>4.25</v>
      </c>
      <c r="AQ24" s="278">
        <v>4.42</v>
      </c>
      <c r="AR24" s="278">
        <v>4.6</v>
      </c>
      <c r="AS24" s="278">
        <v>4.78</v>
      </c>
      <c r="AT24" s="278">
        <v>4.97</v>
      </c>
      <c r="AU24" s="276" t="s">
        <v>178</v>
      </c>
      <c r="AV24" t="s">
        <v>178</v>
      </c>
      <c r="AW24" t="s">
        <v>178</v>
      </c>
      <c r="AX24" t="s">
        <v>178</v>
      </c>
      <c r="AY24" t="s">
        <v>178</v>
      </c>
      <c r="AZ24" t="s">
        <v>178</v>
      </c>
      <c r="BA24" t="s">
        <v>178</v>
      </c>
      <c r="BB24" t="s">
        <v>178</v>
      </c>
      <c r="BC24" t="s">
        <v>178</v>
      </c>
      <c r="BD24" t="s">
        <v>178</v>
      </c>
      <c r="BE24" t="s">
        <v>178</v>
      </c>
      <c r="BF24" t="s">
        <v>178</v>
      </c>
      <c r="BG24" t="s">
        <v>178</v>
      </c>
      <c r="BH24" t="s">
        <v>178</v>
      </c>
      <c r="BI24" t="s">
        <v>178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t="s">
        <v>178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  <c r="BX24" t="s">
        <v>178</v>
      </c>
    </row>
    <row r="25" ht="13.5" customHeight="1">
      <c r="A25" s="275"/>
      <c r="B25" s="276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 t="s">
        <v>178</v>
      </c>
      <c r="I25" s="278">
        <v>0.26</v>
      </c>
      <c r="J25" s="278">
        <v>0.33</v>
      </c>
      <c r="K25" s="278">
        <v>0.39</v>
      </c>
      <c r="L25" s="278">
        <v>0.46</v>
      </c>
      <c r="M25" s="278">
        <v>0.54</v>
      </c>
      <c r="N25" s="278">
        <v>0.63</v>
      </c>
      <c r="O25" s="278">
        <v>0.73</v>
      </c>
      <c r="P25" s="278">
        <v>0.83</v>
      </c>
      <c r="Q25" s="278">
        <v>0.93</v>
      </c>
      <c r="R25" s="278">
        <v>1.05</v>
      </c>
      <c r="S25" s="278">
        <v>1.17</v>
      </c>
      <c r="T25" s="278">
        <v>1.27</v>
      </c>
      <c r="U25" s="278">
        <v>1.37</v>
      </c>
      <c r="V25" s="278">
        <v>1.48</v>
      </c>
      <c r="W25" s="278">
        <v>1.58</v>
      </c>
      <c r="X25" s="278">
        <v>1.67</v>
      </c>
      <c r="Y25" s="278">
        <v>1.8</v>
      </c>
      <c r="Z25" s="278">
        <v>1.93</v>
      </c>
      <c r="AA25" s="278">
        <v>2.06</v>
      </c>
      <c r="AB25" s="278">
        <v>2.19</v>
      </c>
      <c r="AC25" s="278">
        <v>2.33</v>
      </c>
      <c r="AD25" s="278">
        <v>2.47</v>
      </c>
      <c r="AE25" s="278">
        <v>2.62</v>
      </c>
      <c r="AF25" s="278">
        <v>2.77</v>
      </c>
      <c r="AG25" s="278">
        <v>2.92</v>
      </c>
      <c r="AH25" s="278">
        <v>3.07</v>
      </c>
      <c r="AI25" s="278">
        <v>3.23</v>
      </c>
      <c r="AJ25" s="278">
        <v>3.39</v>
      </c>
      <c r="AK25" s="278">
        <v>3.56</v>
      </c>
      <c r="AL25" s="278">
        <v>3.73</v>
      </c>
      <c r="AM25" s="278">
        <v>3.9</v>
      </c>
      <c r="AN25" s="278">
        <v>4.07</v>
      </c>
      <c r="AO25" s="278">
        <v>4.25</v>
      </c>
      <c r="AP25" s="278">
        <v>4.43</v>
      </c>
      <c r="AQ25" s="278">
        <v>4.61</v>
      </c>
      <c r="AR25" s="278">
        <v>4.8</v>
      </c>
      <c r="AS25" s="278">
        <v>4.99</v>
      </c>
      <c r="AT25" s="278">
        <v>5.18</v>
      </c>
      <c r="AU25" s="276" t="s">
        <v>178</v>
      </c>
      <c r="AV25" t="s">
        <v>178</v>
      </c>
      <c r="AW25" t="s">
        <v>178</v>
      </c>
      <c r="AX25" t="s">
        <v>178</v>
      </c>
      <c r="AY25" t="s">
        <v>178</v>
      </c>
      <c r="AZ25" t="s">
        <v>178</v>
      </c>
      <c r="BA25" t="s">
        <v>178</v>
      </c>
      <c r="BB25" t="s">
        <v>178</v>
      </c>
      <c r="BC25" t="s">
        <v>178</v>
      </c>
      <c r="BD25" t="s">
        <v>178</v>
      </c>
      <c r="BE25" t="s">
        <v>178</v>
      </c>
      <c r="BF25" t="s">
        <v>178</v>
      </c>
      <c r="BG25" t="s">
        <v>178</v>
      </c>
      <c r="BH25" t="s">
        <v>178</v>
      </c>
      <c r="BI25" t="s">
        <v>178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  <c r="BX25" t="s">
        <v>178</v>
      </c>
    </row>
    <row r="26" ht="13.5" customHeight="1">
      <c r="A26" s="275"/>
      <c r="B26" s="276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>
        <v>0.28</v>
      </c>
      <c r="J26" s="278">
        <v>0.34</v>
      </c>
      <c r="K26" s="278">
        <v>0.41</v>
      </c>
      <c r="L26" s="278">
        <v>0.48</v>
      </c>
      <c r="M26" s="278">
        <v>0.57</v>
      </c>
      <c r="N26" s="278">
        <v>0.66</v>
      </c>
      <c r="O26" s="278">
        <v>0.76</v>
      </c>
      <c r="P26" s="278">
        <v>0.86</v>
      </c>
      <c r="Q26" s="278">
        <v>0.98</v>
      </c>
      <c r="R26" s="278">
        <v>1.09</v>
      </c>
      <c r="S26" s="278">
        <v>1.22</v>
      </c>
      <c r="T26" s="278">
        <v>1.33</v>
      </c>
      <c r="U26" s="278">
        <v>1.43</v>
      </c>
      <c r="V26" s="278">
        <v>1.54</v>
      </c>
      <c r="W26" s="278">
        <v>1.64</v>
      </c>
      <c r="X26" s="278">
        <v>1.74</v>
      </c>
      <c r="Y26" s="278">
        <v>1.87</v>
      </c>
      <c r="Z26" s="278">
        <v>2.0</v>
      </c>
      <c r="AA26" s="278">
        <v>2.14</v>
      </c>
      <c r="AB26" s="278">
        <v>2.28</v>
      </c>
      <c r="AC26" s="278">
        <v>2.43</v>
      </c>
      <c r="AD26" s="278">
        <v>2.57</v>
      </c>
      <c r="AE26" s="278">
        <v>2.72</v>
      </c>
      <c r="AF26" s="278">
        <v>2.88</v>
      </c>
      <c r="AG26" s="278">
        <v>3.04</v>
      </c>
      <c r="AH26" s="278">
        <v>3.2</v>
      </c>
      <c r="AI26" s="278">
        <v>3.36</v>
      </c>
      <c r="AJ26" s="278">
        <v>3.53</v>
      </c>
      <c r="AK26" s="278">
        <v>3.7</v>
      </c>
      <c r="AL26" s="278">
        <v>3.88</v>
      </c>
      <c r="AM26" s="278">
        <v>4.06</v>
      </c>
      <c r="AN26" s="278">
        <v>4.24</v>
      </c>
      <c r="AO26" s="278">
        <v>4.42</v>
      </c>
      <c r="AP26" s="278">
        <v>4.61</v>
      </c>
      <c r="AQ26" s="278">
        <v>4.8</v>
      </c>
      <c r="AR26" s="278">
        <v>5.0</v>
      </c>
      <c r="AS26" s="278">
        <v>5.19</v>
      </c>
      <c r="AT26" s="278">
        <v>5.39</v>
      </c>
      <c r="AU26" s="276" t="s">
        <v>178</v>
      </c>
      <c r="AV26" t="s">
        <v>178</v>
      </c>
      <c r="AW26" t="s">
        <v>178</v>
      </c>
      <c r="AX26" t="s">
        <v>178</v>
      </c>
      <c r="AY26" t="s">
        <v>178</v>
      </c>
      <c r="AZ26" t="s">
        <v>178</v>
      </c>
      <c r="BA26" t="s">
        <v>178</v>
      </c>
      <c r="BB26" t="s">
        <v>178</v>
      </c>
      <c r="BC26" t="s">
        <v>178</v>
      </c>
      <c r="BD26" t="s">
        <v>178</v>
      </c>
      <c r="BE26" t="s">
        <v>178</v>
      </c>
      <c r="BF26" t="s">
        <v>178</v>
      </c>
      <c r="BG26" t="s">
        <v>178</v>
      </c>
      <c r="BH26" t="s">
        <v>178</v>
      </c>
      <c r="BI26" t="s">
        <v>178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t="s">
        <v>178</v>
      </c>
      <c r="BP26" t="s">
        <v>178</v>
      </c>
      <c r="BQ26" t="s">
        <v>178</v>
      </c>
      <c r="BR26" t="s">
        <v>178</v>
      </c>
      <c r="BS26" t="s">
        <v>178</v>
      </c>
      <c r="BT26" t="s">
        <v>178</v>
      </c>
      <c r="BU26" t="s">
        <v>178</v>
      </c>
      <c r="BV26" t="s">
        <v>178</v>
      </c>
      <c r="BW26" t="s">
        <v>178</v>
      </c>
      <c r="BX26" t="s">
        <v>178</v>
      </c>
    </row>
    <row r="27" ht="18.75" customHeight="1">
      <c r="A27" s="275"/>
      <c r="B27" s="276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>
        <v>0.36</v>
      </c>
      <c r="K27" s="278">
        <v>0.43</v>
      </c>
      <c r="L27" s="278">
        <v>0.5</v>
      </c>
      <c r="M27" s="278">
        <v>0.59</v>
      </c>
      <c r="N27" s="278">
        <v>0.69</v>
      </c>
      <c r="O27" s="278">
        <v>0.79</v>
      </c>
      <c r="P27" s="278">
        <v>0.9</v>
      </c>
      <c r="Q27" s="278">
        <v>1.02</v>
      </c>
      <c r="R27" s="278">
        <v>1.14</v>
      </c>
      <c r="S27" s="278">
        <v>1.27</v>
      </c>
      <c r="T27" s="278">
        <v>1.38</v>
      </c>
      <c r="U27" s="278">
        <v>1.49</v>
      </c>
      <c r="V27" s="278">
        <v>1.6</v>
      </c>
      <c r="W27" s="278">
        <v>1.71</v>
      </c>
      <c r="X27" s="278">
        <v>1.81</v>
      </c>
      <c r="Y27" s="278">
        <v>1.94</v>
      </c>
      <c r="Z27" s="278">
        <v>2.08</v>
      </c>
      <c r="AA27" s="278">
        <v>2.23</v>
      </c>
      <c r="AB27" s="278">
        <v>2.37</v>
      </c>
      <c r="AC27" s="278">
        <v>2.52</v>
      </c>
      <c r="AD27" s="278">
        <v>2.67</v>
      </c>
      <c r="AE27" s="278">
        <v>2.83</v>
      </c>
      <c r="AF27" s="278">
        <v>2.99</v>
      </c>
      <c r="AG27" s="278">
        <v>3.16</v>
      </c>
      <c r="AH27" s="278">
        <v>3.33</v>
      </c>
      <c r="AI27" s="278">
        <v>3.5</v>
      </c>
      <c r="AJ27" s="278">
        <v>3.67</v>
      </c>
      <c r="AK27" s="278">
        <v>3.85</v>
      </c>
      <c r="AL27" s="278">
        <v>4.03</v>
      </c>
      <c r="AM27" s="278">
        <v>4.22</v>
      </c>
      <c r="AN27" s="278">
        <v>4.41</v>
      </c>
      <c r="AO27" s="278">
        <v>4.6</v>
      </c>
      <c r="AP27" s="278">
        <v>4.79</v>
      </c>
      <c r="AQ27" s="278">
        <v>4.99</v>
      </c>
      <c r="AR27" s="278">
        <v>5.19</v>
      </c>
      <c r="AS27" s="278">
        <v>5.4</v>
      </c>
      <c r="AT27" s="278">
        <v>5.61</v>
      </c>
      <c r="AU27" s="276" t="s">
        <v>178</v>
      </c>
      <c r="AV27" t="s">
        <v>178</v>
      </c>
      <c r="AW27" t="s">
        <v>178</v>
      </c>
      <c r="AX27" t="s">
        <v>178</v>
      </c>
      <c r="AY27" t="s">
        <v>178</v>
      </c>
      <c r="AZ27" t="s">
        <v>178</v>
      </c>
      <c r="BA27" t="s">
        <v>178</v>
      </c>
      <c r="BB27" t="s">
        <v>178</v>
      </c>
      <c r="BC27" t="s">
        <v>178</v>
      </c>
      <c r="BD27" t="s">
        <v>178</v>
      </c>
      <c r="BE27" t="s">
        <v>178</v>
      </c>
      <c r="BF27" t="s">
        <v>178</v>
      </c>
      <c r="BG27" t="s">
        <v>178</v>
      </c>
      <c r="BH27" t="s">
        <v>178</v>
      </c>
      <c r="BI27" t="s">
        <v>178</v>
      </c>
      <c r="BJ27" t="s">
        <v>178</v>
      </c>
      <c r="BK27" t="s">
        <v>178</v>
      </c>
      <c r="BL27" t="s">
        <v>178</v>
      </c>
      <c r="BM27" t="s">
        <v>178</v>
      </c>
      <c r="BN27" t="s">
        <v>178</v>
      </c>
      <c r="BO27" t="s">
        <v>178</v>
      </c>
      <c r="BP27" t="s">
        <v>178</v>
      </c>
      <c r="BQ27" t="s">
        <v>178</v>
      </c>
      <c r="BR27" t="s">
        <v>178</v>
      </c>
      <c r="BS27" t="s">
        <v>178</v>
      </c>
      <c r="BT27" t="s">
        <v>178</v>
      </c>
      <c r="BU27" t="s">
        <v>178</v>
      </c>
      <c r="BV27" t="s">
        <v>178</v>
      </c>
      <c r="BW27" t="s">
        <v>178</v>
      </c>
      <c r="BX27" t="s">
        <v>178</v>
      </c>
    </row>
    <row r="28" ht="13.5" customHeight="1">
      <c r="A28" s="275"/>
      <c r="B28" s="276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>
        <v>0.37</v>
      </c>
      <c r="K28" s="278">
        <v>0.45</v>
      </c>
      <c r="L28" s="278">
        <v>0.52</v>
      </c>
      <c r="M28" s="278">
        <v>0.62</v>
      </c>
      <c r="N28" s="278">
        <v>0.72</v>
      </c>
      <c r="O28" s="278">
        <v>0.82</v>
      </c>
      <c r="P28" s="278">
        <v>0.94</v>
      </c>
      <c r="Q28" s="278">
        <v>1.06</v>
      </c>
      <c r="R28" s="278">
        <v>1.19</v>
      </c>
      <c r="S28" s="278">
        <v>1.32</v>
      </c>
      <c r="T28" s="278">
        <v>1.44</v>
      </c>
      <c r="U28" s="278">
        <v>1.55</v>
      </c>
      <c r="V28" s="278">
        <v>1.66</v>
      </c>
      <c r="W28" s="278">
        <v>1.77</v>
      </c>
      <c r="X28" s="278">
        <v>1.88</v>
      </c>
      <c r="Y28" s="278">
        <v>2.02</v>
      </c>
      <c r="Z28" s="278">
        <v>2.16</v>
      </c>
      <c r="AA28" s="278">
        <v>2.31</v>
      </c>
      <c r="AB28" s="278">
        <v>2.46</v>
      </c>
      <c r="AC28" s="278">
        <v>2.62</v>
      </c>
      <c r="AD28" s="278">
        <v>2.78</v>
      </c>
      <c r="AE28" s="278">
        <v>2.94</v>
      </c>
      <c r="AF28" s="278">
        <v>3.11</v>
      </c>
      <c r="AG28" s="278">
        <v>3.28</v>
      </c>
      <c r="AH28" s="278">
        <v>3.45</v>
      </c>
      <c r="AI28" s="278">
        <v>3.63</v>
      </c>
      <c r="AJ28" s="278">
        <v>3.81</v>
      </c>
      <c r="AK28" s="278">
        <v>4.0</v>
      </c>
      <c r="AL28" s="278">
        <v>4.18</v>
      </c>
      <c r="AM28" s="278">
        <v>4.38</v>
      </c>
      <c r="AN28" s="278">
        <v>4.57</v>
      </c>
      <c r="AO28" s="278">
        <v>4.77</v>
      </c>
      <c r="AP28" s="278">
        <v>4.97</v>
      </c>
      <c r="AQ28" s="278">
        <v>5.18</v>
      </c>
      <c r="AR28" s="278">
        <v>5.39</v>
      </c>
      <c r="AS28" s="278">
        <v>5.6</v>
      </c>
      <c r="AT28" s="278">
        <v>5.82</v>
      </c>
      <c r="AU28" s="276" t="s">
        <v>178</v>
      </c>
      <c r="AV28" t="s">
        <v>178</v>
      </c>
      <c r="AW28" t="s">
        <v>178</v>
      </c>
      <c r="AX28" t="s">
        <v>178</v>
      </c>
      <c r="AY28" t="s">
        <v>178</v>
      </c>
      <c r="AZ28" t="s">
        <v>178</v>
      </c>
      <c r="BA28" t="s">
        <v>178</v>
      </c>
      <c r="BB28" t="s">
        <v>178</v>
      </c>
      <c r="BC28" t="s">
        <v>178</v>
      </c>
      <c r="BD28" t="s">
        <v>178</v>
      </c>
      <c r="BE28" t="s">
        <v>178</v>
      </c>
      <c r="BF28" t="s">
        <v>178</v>
      </c>
      <c r="BG28" t="s">
        <v>178</v>
      </c>
      <c r="BH28" t="s">
        <v>178</v>
      </c>
      <c r="BI28" t="s">
        <v>178</v>
      </c>
      <c r="BJ28" t="s">
        <v>178</v>
      </c>
      <c r="BK28" t="s">
        <v>178</v>
      </c>
      <c r="BL28" t="s">
        <v>178</v>
      </c>
      <c r="BM28" t="s">
        <v>178</v>
      </c>
      <c r="BN28" t="s">
        <v>178</v>
      </c>
      <c r="BO28" t="s">
        <v>178</v>
      </c>
      <c r="BP28" t="s">
        <v>178</v>
      </c>
      <c r="BQ28" t="s">
        <v>178</v>
      </c>
      <c r="BR28" t="s">
        <v>178</v>
      </c>
      <c r="BS28" t="s">
        <v>178</v>
      </c>
      <c r="BT28" t="s">
        <v>178</v>
      </c>
      <c r="BU28" t="s">
        <v>178</v>
      </c>
      <c r="BV28" t="s">
        <v>178</v>
      </c>
      <c r="BW28" t="s">
        <v>178</v>
      </c>
      <c r="BX28" t="s">
        <v>178</v>
      </c>
    </row>
    <row r="29" ht="13.5" customHeight="1">
      <c r="A29" s="275"/>
      <c r="B29" s="276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>
        <v>0.47</v>
      </c>
      <c r="L29" s="278">
        <v>0.54</v>
      </c>
      <c r="M29" s="278">
        <v>0.64</v>
      </c>
      <c r="N29" s="278">
        <v>0.74</v>
      </c>
      <c r="O29" s="278">
        <v>0.86</v>
      </c>
      <c r="P29" s="278">
        <v>0.97</v>
      </c>
      <c r="Q29" s="278">
        <v>1.1</v>
      </c>
      <c r="R29" s="278">
        <v>1.23</v>
      </c>
      <c r="S29" s="278">
        <v>1.38</v>
      </c>
      <c r="T29" s="278">
        <v>1.5</v>
      </c>
      <c r="U29" s="278">
        <v>1.61</v>
      </c>
      <c r="V29" s="278">
        <v>1.73</v>
      </c>
      <c r="W29" s="278">
        <v>1.84</v>
      </c>
      <c r="X29" s="278">
        <v>1.95</v>
      </c>
      <c r="Y29" s="278">
        <v>2.09</v>
      </c>
      <c r="Z29" s="278">
        <v>2.24</v>
      </c>
      <c r="AA29" s="278">
        <v>2.39</v>
      </c>
      <c r="AB29" s="278">
        <v>2.55</v>
      </c>
      <c r="AC29" s="278">
        <v>2.71</v>
      </c>
      <c r="AD29" s="278">
        <v>2.88</v>
      </c>
      <c r="AE29" s="278">
        <v>3.05</v>
      </c>
      <c r="AF29" s="278">
        <v>3.22</v>
      </c>
      <c r="AG29" s="278">
        <v>3.4</v>
      </c>
      <c r="AH29" s="278">
        <v>3.58</v>
      </c>
      <c r="AI29" s="278">
        <v>3.76</v>
      </c>
      <c r="AJ29" s="278">
        <v>3.95</v>
      </c>
      <c r="AK29" s="278">
        <v>4.14</v>
      </c>
      <c r="AL29" s="278">
        <v>4.34</v>
      </c>
      <c r="AM29" s="278">
        <v>4.54</v>
      </c>
      <c r="AN29" s="278">
        <v>4.74</v>
      </c>
      <c r="AO29" s="278">
        <v>4.95</v>
      </c>
      <c r="AP29" s="278">
        <v>5.16</v>
      </c>
      <c r="AQ29" s="278">
        <v>5.37</v>
      </c>
      <c r="AR29" s="278">
        <v>5.59</v>
      </c>
      <c r="AS29" s="278">
        <v>5.81</v>
      </c>
      <c r="AT29" s="278">
        <v>6.03</v>
      </c>
      <c r="AU29" s="276" t="s">
        <v>178</v>
      </c>
      <c r="AV29" t="s">
        <v>178</v>
      </c>
      <c r="AW29" t="s">
        <v>178</v>
      </c>
      <c r="AX29" t="s">
        <v>178</v>
      </c>
      <c r="AY29" t="s">
        <v>178</v>
      </c>
      <c r="AZ29" t="s">
        <v>178</v>
      </c>
      <c r="BA29" t="s">
        <v>178</v>
      </c>
      <c r="BB29" t="s">
        <v>178</v>
      </c>
      <c r="BC29" t="s">
        <v>178</v>
      </c>
      <c r="BD29" t="s">
        <v>178</v>
      </c>
      <c r="BE29" t="s">
        <v>178</v>
      </c>
      <c r="BF29" t="s">
        <v>178</v>
      </c>
      <c r="BG29" t="s">
        <v>178</v>
      </c>
      <c r="BH29" t="s">
        <v>178</v>
      </c>
      <c r="BI29" t="s">
        <v>178</v>
      </c>
      <c r="BJ29" t="s">
        <v>178</v>
      </c>
      <c r="BK29" t="s">
        <v>178</v>
      </c>
      <c r="BL29" t="s">
        <v>178</v>
      </c>
      <c r="BM29" t="s">
        <v>178</v>
      </c>
      <c r="BN29" t="s">
        <v>178</v>
      </c>
      <c r="BO29" t="s">
        <v>178</v>
      </c>
      <c r="BP29" t="s">
        <v>178</v>
      </c>
      <c r="BQ29" t="s">
        <v>178</v>
      </c>
      <c r="BR29" t="s">
        <v>178</v>
      </c>
      <c r="BS29" t="s">
        <v>178</v>
      </c>
      <c r="BT29" t="s">
        <v>178</v>
      </c>
      <c r="BU29" t="s">
        <v>178</v>
      </c>
      <c r="BV29" t="s">
        <v>178</v>
      </c>
      <c r="BW29" t="s">
        <v>178</v>
      </c>
      <c r="BX29" t="s">
        <v>178</v>
      </c>
    </row>
    <row r="30" ht="13.5" customHeight="1">
      <c r="A30" s="275"/>
      <c r="B30" s="276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 t="s">
        <v>178</v>
      </c>
      <c r="M30" s="278">
        <v>0.66</v>
      </c>
      <c r="N30" s="278">
        <v>0.77</v>
      </c>
      <c r="O30" s="278">
        <v>0.89</v>
      </c>
      <c r="P30" s="278">
        <v>1.01</v>
      </c>
      <c r="Q30" s="278">
        <v>1.14</v>
      </c>
      <c r="R30" s="278">
        <v>1.28</v>
      </c>
      <c r="S30" s="278">
        <v>1.43</v>
      </c>
      <c r="T30" s="278">
        <v>1.55</v>
      </c>
      <c r="U30" s="278">
        <v>1.67</v>
      </c>
      <c r="V30" s="278">
        <v>1.79</v>
      </c>
      <c r="W30" s="278">
        <v>1.91</v>
      </c>
      <c r="X30" s="278">
        <v>2.02</v>
      </c>
      <c r="Y30" s="278">
        <v>2.17</v>
      </c>
      <c r="Z30" s="278">
        <v>2.32</v>
      </c>
      <c r="AA30" s="278">
        <v>2.48</v>
      </c>
      <c r="AB30" s="278">
        <v>2.64</v>
      </c>
      <c r="AC30" s="278">
        <v>2.81</v>
      </c>
      <c r="AD30" s="278">
        <v>2.98</v>
      </c>
      <c r="AE30" s="278">
        <v>3.15</v>
      </c>
      <c r="AF30" s="278">
        <v>3.33</v>
      </c>
      <c r="AG30" s="278">
        <v>3.52</v>
      </c>
      <c r="AH30" s="278">
        <v>3.7</v>
      </c>
      <c r="AI30" s="278">
        <v>3.89</v>
      </c>
      <c r="AJ30" s="278">
        <v>4.09</v>
      </c>
      <c r="AK30" s="278">
        <v>4.29</v>
      </c>
      <c r="AL30" s="278">
        <v>4.49</v>
      </c>
      <c r="AM30" s="278">
        <v>4.7</v>
      </c>
      <c r="AN30" s="278">
        <v>4.91</v>
      </c>
      <c r="AO30" s="278">
        <v>5.12</v>
      </c>
      <c r="AP30" s="278">
        <v>5.34</v>
      </c>
      <c r="AQ30" s="278">
        <v>5.56</v>
      </c>
      <c r="AR30" s="278">
        <v>5.78</v>
      </c>
      <c r="AS30" s="278">
        <v>6.01</v>
      </c>
      <c r="AT30" s="278">
        <v>6.24</v>
      </c>
      <c r="AU30" s="276" t="s">
        <v>178</v>
      </c>
      <c r="AV30" t="s">
        <v>178</v>
      </c>
      <c r="AW30" t="s">
        <v>178</v>
      </c>
      <c r="AX30" t="s">
        <v>178</v>
      </c>
      <c r="AY30" t="s">
        <v>178</v>
      </c>
      <c r="AZ30" t="s">
        <v>178</v>
      </c>
      <c r="BA30" t="s">
        <v>178</v>
      </c>
      <c r="BB30" t="s">
        <v>178</v>
      </c>
      <c r="BC30" t="s">
        <v>178</v>
      </c>
      <c r="BD30" t="s">
        <v>178</v>
      </c>
      <c r="BE30" t="s">
        <v>178</v>
      </c>
      <c r="BF30" t="s">
        <v>178</v>
      </c>
      <c r="BG30" t="s">
        <v>178</v>
      </c>
      <c r="BH30" t="s">
        <v>178</v>
      </c>
      <c r="BI30" t="s">
        <v>178</v>
      </c>
      <c r="BJ30" t="s">
        <v>178</v>
      </c>
      <c r="BK30" t="s">
        <v>178</v>
      </c>
      <c r="BL30" t="s">
        <v>178</v>
      </c>
      <c r="BM30" t="s">
        <v>178</v>
      </c>
      <c r="BN30" t="s">
        <v>178</v>
      </c>
      <c r="BO30" t="s">
        <v>178</v>
      </c>
      <c r="BP30" t="s">
        <v>178</v>
      </c>
      <c r="BQ30" t="s">
        <v>178</v>
      </c>
      <c r="BR30" t="s">
        <v>178</v>
      </c>
      <c r="BS30" t="s">
        <v>178</v>
      </c>
      <c r="BT30" t="s">
        <v>178</v>
      </c>
      <c r="BU30" t="s">
        <v>178</v>
      </c>
      <c r="BV30" t="s">
        <v>178</v>
      </c>
      <c r="BW30" t="s">
        <v>178</v>
      </c>
      <c r="BX30" t="s">
        <v>178</v>
      </c>
    </row>
    <row r="31" ht="13.5" customHeight="1">
      <c r="A31" s="275"/>
      <c r="B31" s="276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 t="s">
        <v>178</v>
      </c>
      <c r="M31" s="278">
        <v>0.69</v>
      </c>
      <c r="N31" s="278">
        <v>0.8</v>
      </c>
      <c r="O31" s="278">
        <v>0.92</v>
      </c>
      <c r="P31" s="278">
        <v>1.05</v>
      </c>
      <c r="Q31" s="278">
        <v>1.18</v>
      </c>
      <c r="R31" s="278">
        <v>1.33</v>
      </c>
      <c r="S31" s="278">
        <v>1.48</v>
      </c>
      <c r="T31" s="278">
        <v>1.61</v>
      </c>
      <c r="U31" s="278">
        <v>1.73</v>
      </c>
      <c r="V31" s="278">
        <v>1.85</v>
      </c>
      <c r="W31" s="278">
        <v>1.97</v>
      </c>
      <c r="X31" s="278">
        <v>2.08</v>
      </c>
      <c r="Y31" s="278">
        <v>2.24</v>
      </c>
      <c r="Z31" s="278">
        <v>2.4</v>
      </c>
      <c r="AA31" s="278">
        <v>2.56</v>
      </c>
      <c r="AB31" s="278">
        <v>2.73</v>
      </c>
      <c r="AC31" s="278">
        <v>2.9</v>
      </c>
      <c r="AD31" s="278">
        <v>3.08</v>
      </c>
      <c r="AE31" s="278">
        <v>3.26</v>
      </c>
      <c r="AF31" s="278">
        <v>3.45</v>
      </c>
      <c r="AG31" s="278">
        <v>3.64</v>
      </c>
      <c r="AH31" s="278">
        <v>3.83</v>
      </c>
      <c r="AI31" s="278">
        <v>4.03</v>
      </c>
      <c r="AJ31" s="278">
        <v>4.23</v>
      </c>
      <c r="AK31" s="278">
        <v>4.43</v>
      </c>
      <c r="AL31" s="278">
        <v>4.64</v>
      </c>
      <c r="AM31" s="278">
        <v>4.86</v>
      </c>
      <c r="AN31" s="278">
        <v>5.07</v>
      </c>
      <c r="AO31" s="278">
        <v>5.29</v>
      </c>
      <c r="AP31" s="278">
        <v>5.52</v>
      </c>
      <c r="AQ31" s="278">
        <v>5.75</v>
      </c>
      <c r="AR31" s="278">
        <v>5.98</v>
      </c>
      <c r="AS31" s="278">
        <v>6.22</v>
      </c>
      <c r="AT31" s="278">
        <v>6.45</v>
      </c>
      <c r="AU31" s="276" t="s">
        <v>178</v>
      </c>
      <c r="AV31" t="s">
        <v>178</v>
      </c>
      <c r="AW31" t="s">
        <v>178</v>
      </c>
      <c r="AX31" t="s">
        <v>178</v>
      </c>
      <c r="AY31" t="s">
        <v>178</v>
      </c>
      <c r="AZ31" t="s">
        <v>178</v>
      </c>
      <c r="BA31" t="s">
        <v>178</v>
      </c>
      <c r="BB31" t="s">
        <v>178</v>
      </c>
      <c r="BC31" t="s">
        <v>178</v>
      </c>
      <c r="BD31" t="s">
        <v>178</v>
      </c>
      <c r="BE31" t="s">
        <v>178</v>
      </c>
      <c r="BF31" t="s">
        <v>178</v>
      </c>
      <c r="BG31" t="s">
        <v>178</v>
      </c>
      <c r="BH31" t="s">
        <v>178</v>
      </c>
      <c r="BI31" t="s">
        <v>178</v>
      </c>
      <c r="BJ31" t="s">
        <v>178</v>
      </c>
      <c r="BK31" t="s">
        <v>178</v>
      </c>
      <c r="BL31" t="s">
        <v>178</v>
      </c>
      <c r="BM31" t="s">
        <v>178</v>
      </c>
      <c r="BN31" t="s">
        <v>178</v>
      </c>
      <c r="BO31" t="s">
        <v>178</v>
      </c>
      <c r="BP31" t="s">
        <v>178</v>
      </c>
      <c r="BQ31" t="s">
        <v>178</v>
      </c>
      <c r="BR31" t="s">
        <v>178</v>
      </c>
      <c r="BS31" t="s">
        <v>178</v>
      </c>
      <c r="BT31" t="s">
        <v>178</v>
      </c>
      <c r="BU31" t="s">
        <v>178</v>
      </c>
      <c r="BV31" t="s">
        <v>178</v>
      </c>
      <c r="BW31" t="s">
        <v>178</v>
      </c>
      <c r="BX31" t="s">
        <v>178</v>
      </c>
    </row>
    <row r="32" ht="18.75" customHeight="1">
      <c r="A32" s="279" t="s">
        <v>176</v>
      </c>
      <c r="B32" s="276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 t="s">
        <v>178</v>
      </c>
      <c r="N32" s="278">
        <v>0.83</v>
      </c>
      <c r="O32" s="278">
        <v>0.95</v>
      </c>
      <c r="P32" s="278">
        <v>1.09</v>
      </c>
      <c r="Q32" s="278">
        <v>1.23</v>
      </c>
      <c r="R32" s="278">
        <v>1.38</v>
      </c>
      <c r="S32" s="278">
        <v>1.53</v>
      </c>
      <c r="T32" s="278">
        <v>1.66</v>
      </c>
      <c r="U32" s="278">
        <v>1.79</v>
      </c>
      <c r="V32" s="278">
        <v>1.91</v>
      </c>
      <c r="W32" s="278">
        <v>2.04</v>
      </c>
      <c r="X32" s="278">
        <v>2.15</v>
      </c>
      <c r="Y32" s="278">
        <v>2.31</v>
      </c>
      <c r="Z32" s="278">
        <v>2.48</v>
      </c>
      <c r="AA32" s="278">
        <v>2.65</v>
      </c>
      <c r="AB32" s="278">
        <v>2.82</v>
      </c>
      <c r="AC32" s="278">
        <v>3.0</v>
      </c>
      <c r="AD32" s="278">
        <v>3.18</v>
      </c>
      <c r="AE32" s="278">
        <v>3.37</v>
      </c>
      <c r="AF32" s="278">
        <v>3.56</v>
      </c>
      <c r="AG32" s="278">
        <v>3.75</v>
      </c>
      <c r="AH32" s="278">
        <v>3.95</v>
      </c>
      <c r="AI32" s="278">
        <v>4.16</v>
      </c>
      <c r="AJ32" s="278">
        <v>4.37</v>
      </c>
      <c r="AK32" s="278">
        <v>4.58</v>
      </c>
      <c r="AL32" s="278">
        <v>4.79</v>
      </c>
      <c r="AM32" s="278">
        <v>5.02</v>
      </c>
      <c r="AN32" s="278">
        <v>5.24</v>
      </c>
      <c r="AO32" s="278">
        <v>5.47</v>
      </c>
      <c r="AP32" s="278">
        <v>5.7</v>
      </c>
      <c r="AQ32" s="278">
        <v>5.94</v>
      </c>
      <c r="AR32" s="278">
        <v>6.18</v>
      </c>
      <c r="AS32" s="278">
        <v>6.42</v>
      </c>
      <c r="AT32" s="278">
        <v>6.67</v>
      </c>
      <c r="AU32" s="276" t="s">
        <v>178</v>
      </c>
      <c r="AV32" t="s">
        <v>178</v>
      </c>
      <c r="AW32" t="s">
        <v>178</v>
      </c>
      <c r="AX32" t="s">
        <v>178</v>
      </c>
      <c r="AY32" t="s">
        <v>178</v>
      </c>
      <c r="AZ32" t="s">
        <v>178</v>
      </c>
      <c r="BA32" t="s">
        <v>178</v>
      </c>
      <c r="BB32" t="s">
        <v>178</v>
      </c>
      <c r="BC32" t="s">
        <v>178</v>
      </c>
      <c r="BD32" t="s">
        <v>178</v>
      </c>
      <c r="BE32" t="s">
        <v>178</v>
      </c>
      <c r="BF32" t="s">
        <v>178</v>
      </c>
      <c r="BG32" t="s">
        <v>178</v>
      </c>
      <c r="BH32" t="s">
        <v>178</v>
      </c>
      <c r="BI32" t="s">
        <v>178</v>
      </c>
      <c r="BJ32" t="s">
        <v>178</v>
      </c>
      <c r="BK32" t="s">
        <v>178</v>
      </c>
      <c r="BL32" t="s">
        <v>178</v>
      </c>
      <c r="BM32" t="s">
        <v>178</v>
      </c>
      <c r="BN32" t="s">
        <v>178</v>
      </c>
      <c r="BO32" t="s">
        <v>178</v>
      </c>
      <c r="BP32" t="s">
        <v>178</v>
      </c>
      <c r="BQ32" t="s">
        <v>178</v>
      </c>
      <c r="BR32" t="s">
        <v>178</v>
      </c>
      <c r="BS32" t="s">
        <v>178</v>
      </c>
      <c r="BT32" t="s">
        <v>178</v>
      </c>
      <c r="BU32" t="s">
        <v>178</v>
      </c>
      <c r="BV32" t="s">
        <v>178</v>
      </c>
      <c r="BW32" t="s">
        <v>178</v>
      </c>
      <c r="BX32" t="s">
        <v>178</v>
      </c>
    </row>
    <row r="33" ht="13.5" customHeight="1">
      <c r="A33" s="275"/>
      <c r="B33" s="276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 t="s">
        <v>178</v>
      </c>
      <c r="N33" s="278">
        <v>0.86</v>
      </c>
      <c r="O33" s="278">
        <v>0.99</v>
      </c>
      <c r="P33" s="278">
        <v>1.12</v>
      </c>
      <c r="Q33" s="278">
        <v>1.27</v>
      </c>
      <c r="R33" s="278">
        <v>1.42</v>
      </c>
      <c r="S33" s="278">
        <v>1.59</v>
      </c>
      <c r="T33" s="278">
        <v>1.72</v>
      </c>
      <c r="U33" s="278">
        <v>1.85</v>
      </c>
      <c r="V33" s="278">
        <v>1.98</v>
      </c>
      <c r="W33" s="278">
        <v>2.1</v>
      </c>
      <c r="X33" s="278">
        <v>2.22</v>
      </c>
      <c r="Y33" s="278">
        <v>2.39</v>
      </c>
      <c r="Z33" s="278">
        <v>2.56</v>
      </c>
      <c r="AA33" s="278">
        <v>2.73</v>
      </c>
      <c r="AB33" s="278">
        <v>2.91</v>
      </c>
      <c r="AC33" s="278">
        <v>3.09</v>
      </c>
      <c r="AD33" s="278">
        <v>3.28</v>
      </c>
      <c r="AE33" s="278">
        <v>3.48</v>
      </c>
      <c r="AF33" s="278">
        <v>3.67</v>
      </c>
      <c r="AG33" s="278">
        <v>3.87</v>
      </c>
      <c r="AH33" s="278">
        <v>4.08</v>
      </c>
      <c r="AI33" s="278">
        <v>4.29</v>
      </c>
      <c r="AJ33" s="278">
        <v>4.51</v>
      </c>
      <c r="AK33" s="278">
        <v>4.72</v>
      </c>
      <c r="AL33" s="278">
        <v>4.95</v>
      </c>
      <c r="AM33" s="278">
        <v>5.17</v>
      </c>
      <c r="AN33" s="278">
        <v>5.41</v>
      </c>
      <c r="AO33" s="278">
        <v>5.64</v>
      </c>
      <c r="AP33" s="278">
        <v>5.88</v>
      </c>
      <c r="AQ33" s="278">
        <v>6.12</v>
      </c>
      <c r="AR33" s="278">
        <v>6.37</v>
      </c>
      <c r="AS33" s="278">
        <v>6.62</v>
      </c>
      <c r="AT33" s="278">
        <v>6.88</v>
      </c>
      <c r="AU33" s="276" t="s">
        <v>178</v>
      </c>
      <c r="AV33" t="s">
        <v>178</v>
      </c>
      <c r="AW33" t="s">
        <v>178</v>
      </c>
      <c r="AX33" t="s">
        <v>178</v>
      </c>
      <c r="AY33" t="s">
        <v>178</v>
      </c>
      <c r="AZ33" t="s">
        <v>178</v>
      </c>
      <c r="BA33" t="s">
        <v>178</v>
      </c>
      <c r="BB33" t="s">
        <v>178</v>
      </c>
      <c r="BC33" t="s">
        <v>178</v>
      </c>
      <c r="BD33" t="s">
        <v>178</v>
      </c>
      <c r="BE33" t="s">
        <v>178</v>
      </c>
      <c r="BF33" t="s">
        <v>178</v>
      </c>
      <c r="BG33" t="s">
        <v>178</v>
      </c>
      <c r="BH33" t="s">
        <v>178</v>
      </c>
      <c r="BI33" t="s">
        <v>178</v>
      </c>
      <c r="BJ33" t="s">
        <v>178</v>
      </c>
      <c r="BK33" t="s">
        <v>178</v>
      </c>
      <c r="BL33" t="s">
        <v>178</v>
      </c>
      <c r="BM33" t="s">
        <v>178</v>
      </c>
      <c r="BN33" t="s">
        <v>178</v>
      </c>
      <c r="BO33" t="s">
        <v>178</v>
      </c>
      <c r="BP33" t="s">
        <v>178</v>
      </c>
      <c r="BQ33" t="s">
        <v>178</v>
      </c>
      <c r="BR33" t="s">
        <v>178</v>
      </c>
      <c r="BS33" t="s">
        <v>178</v>
      </c>
      <c r="BT33" t="s">
        <v>178</v>
      </c>
      <c r="BU33" t="s">
        <v>178</v>
      </c>
      <c r="BV33" t="s">
        <v>178</v>
      </c>
      <c r="BW33" t="s">
        <v>178</v>
      </c>
      <c r="BX33" t="s">
        <v>178</v>
      </c>
    </row>
    <row r="34" ht="13.5" customHeight="1">
      <c r="A34" s="275"/>
      <c r="B34" s="276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 t="s">
        <v>178</v>
      </c>
      <c r="O34" s="278">
        <v>1.02</v>
      </c>
      <c r="P34" s="278">
        <v>1.16</v>
      </c>
      <c r="Q34" s="278">
        <v>1.31</v>
      </c>
      <c r="R34" s="278">
        <v>1.47</v>
      </c>
      <c r="S34" s="278">
        <v>1.64</v>
      </c>
      <c r="T34" s="278">
        <v>1.78</v>
      </c>
      <c r="U34" s="278">
        <v>1.91</v>
      </c>
      <c r="V34" s="278">
        <v>2.04</v>
      </c>
      <c r="W34" s="278">
        <v>2.17</v>
      </c>
      <c r="X34" s="278">
        <v>2.29</v>
      </c>
      <c r="Y34" s="278">
        <v>2.46</v>
      </c>
      <c r="Z34" s="278">
        <v>2.64</v>
      </c>
      <c r="AA34" s="278">
        <v>2.82</v>
      </c>
      <c r="AB34" s="278">
        <v>3.0</v>
      </c>
      <c r="AC34" s="278">
        <v>3.19</v>
      </c>
      <c r="AD34" s="278">
        <v>3.38</v>
      </c>
      <c r="AE34" s="278">
        <v>3.58</v>
      </c>
      <c r="AF34" s="278">
        <v>3.79</v>
      </c>
      <c r="AG34" s="278">
        <v>3.99</v>
      </c>
      <c r="AH34" s="278">
        <v>4.21</v>
      </c>
      <c r="AI34" s="278">
        <v>4.42</v>
      </c>
      <c r="AJ34" s="278">
        <v>4.64</v>
      </c>
      <c r="AK34" s="278">
        <v>4.87</v>
      </c>
      <c r="AL34" s="278">
        <v>5.1</v>
      </c>
      <c r="AM34" s="278">
        <v>5.33</v>
      </c>
      <c r="AN34" s="278">
        <v>5.57</v>
      </c>
      <c r="AO34" s="278">
        <v>5.82</v>
      </c>
      <c r="AP34" s="278">
        <v>6.06</v>
      </c>
      <c r="AQ34" s="278">
        <v>6.31</v>
      </c>
      <c r="AR34" s="278">
        <v>6.57</v>
      </c>
      <c r="AS34" s="278">
        <v>6.83</v>
      </c>
      <c r="AT34" s="278">
        <v>7.09</v>
      </c>
      <c r="AU34" s="276" t="s">
        <v>178</v>
      </c>
      <c r="AV34" t="s">
        <v>178</v>
      </c>
      <c r="AW34" t="s">
        <v>178</v>
      </c>
      <c r="AX34" t="s">
        <v>178</v>
      </c>
      <c r="AY34" t="s">
        <v>178</v>
      </c>
      <c r="AZ34" t="s">
        <v>178</v>
      </c>
      <c r="BA34" t="s">
        <v>178</v>
      </c>
      <c r="BB34" t="s">
        <v>178</v>
      </c>
      <c r="BC34" t="s">
        <v>178</v>
      </c>
      <c r="BD34" t="s">
        <v>178</v>
      </c>
      <c r="BE34" t="s">
        <v>178</v>
      </c>
      <c r="BF34" t="s">
        <v>178</v>
      </c>
      <c r="BG34" t="s">
        <v>178</v>
      </c>
      <c r="BH34" t="s">
        <v>178</v>
      </c>
      <c r="BI34" t="s">
        <v>178</v>
      </c>
      <c r="BJ34" t="s">
        <v>178</v>
      </c>
      <c r="BK34" t="s">
        <v>178</v>
      </c>
      <c r="BL34" t="s">
        <v>178</v>
      </c>
      <c r="BM34" t="s">
        <v>178</v>
      </c>
      <c r="BN34" t="s">
        <v>178</v>
      </c>
      <c r="BO34" t="s">
        <v>178</v>
      </c>
      <c r="BP34" t="s">
        <v>178</v>
      </c>
      <c r="BQ34" t="s">
        <v>178</v>
      </c>
      <c r="BR34" t="s">
        <v>178</v>
      </c>
      <c r="BS34" t="s">
        <v>178</v>
      </c>
      <c r="BT34" t="s">
        <v>178</v>
      </c>
      <c r="BU34" t="s">
        <v>178</v>
      </c>
      <c r="BV34" t="s">
        <v>178</v>
      </c>
      <c r="BW34" t="s">
        <v>178</v>
      </c>
      <c r="BX34" t="s">
        <v>178</v>
      </c>
    </row>
    <row r="35" ht="13.5" customHeight="1">
      <c r="A35" s="275"/>
      <c r="B35" s="276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 t="s">
        <v>178</v>
      </c>
      <c r="O35" s="278" t="s">
        <v>178</v>
      </c>
      <c r="P35" s="278" t="s">
        <v>178</v>
      </c>
      <c r="Q35" s="278">
        <v>1.35</v>
      </c>
      <c r="R35" s="278">
        <v>1.52</v>
      </c>
      <c r="S35" s="278">
        <v>1.69</v>
      </c>
      <c r="T35" s="278">
        <v>1.83</v>
      </c>
      <c r="U35" s="278">
        <v>1.97</v>
      </c>
      <c r="V35" s="278">
        <v>2.1</v>
      </c>
      <c r="W35" s="278">
        <v>2.23</v>
      </c>
      <c r="X35" s="278">
        <v>2.36</v>
      </c>
      <c r="Y35" s="278">
        <v>2.53</v>
      </c>
      <c r="Z35" s="278">
        <v>2.71</v>
      </c>
      <c r="AA35" s="278">
        <v>2.9</v>
      </c>
      <c r="AB35" s="278">
        <v>3.09</v>
      </c>
      <c r="AC35" s="278">
        <v>3.28</v>
      </c>
      <c r="AD35" s="278">
        <v>3.48</v>
      </c>
      <c r="AE35" s="278">
        <v>3.69</v>
      </c>
      <c r="AF35" s="278">
        <v>3.9</v>
      </c>
      <c r="AG35" s="278">
        <v>4.11</v>
      </c>
      <c r="AH35" s="278">
        <v>4.33</v>
      </c>
      <c r="AI35" s="278">
        <v>4.55</v>
      </c>
      <c r="AJ35" s="278">
        <v>4.78</v>
      </c>
      <c r="AK35" s="278">
        <v>5.02</v>
      </c>
      <c r="AL35" s="278">
        <v>5.25</v>
      </c>
      <c r="AM35" s="278">
        <v>5.49</v>
      </c>
      <c r="AN35" s="278">
        <v>5.74</v>
      </c>
      <c r="AO35" s="278">
        <v>5.99</v>
      </c>
      <c r="AP35" s="278">
        <v>6.24</v>
      </c>
      <c r="AQ35" s="278">
        <v>6.5</v>
      </c>
      <c r="AR35" s="278">
        <v>6.76</v>
      </c>
      <c r="AS35" s="278">
        <v>7.03</v>
      </c>
      <c r="AT35" s="278">
        <v>7.3</v>
      </c>
      <c r="AU35" s="276" t="s">
        <v>178</v>
      </c>
      <c r="AV35" t="s">
        <v>178</v>
      </c>
      <c r="AW35" t="s">
        <v>178</v>
      </c>
      <c r="AX35" t="s">
        <v>178</v>
      </c>
      <c r="AY35" t="s">
        <v>178</v>
      </c>
      <c r="AZ35" t="s">
        <v>178</v>
      </c>
      <c r="BA35" t="s">
        <v>178</v>
      </c>
      <c r="BB35" t="s">
        <v>178</v>
      </c>
      <c r="BC35" t="s">
        <v>178</v>
      </c>
      <c r="BD35" t="s">
        <v>178</v>
      </c>
      <c r="BE35" t="s">
        <v>178</v>
      </c>
      <c r="BF35" t="s">
        <v>178</v>
      </c>
      <c r="BG35" t="s">
        <v>178</v>
      </c>
      <c r="BH35" t="s">
        <v>178</v>
      </c>
      <c r="BI35" t="s">
        <v>178</v>
      </c>
      <c r="BJ35" t="s">
        <v>178</v>
      </c>
      <c r="BK35" t="s">
        <v>178</v>
      </c>
      <c r="BL35" t="s">
        <v>178</v>
      </c>
      <c r="BM35" t="s">
        <v>178</v>
      </c>
      <c r="BN35" t="s">
        <v>178</v>
      </c>
      <c r="BO35" t="s">
        <v>178</v>
      </c>
      <c r="BP35" t="s">
        <v>178</v>
      </c>
      <c r="BQ35" t="s">
        <v>178</v>
      </c>
      <c r="BR35" t="s">
        <v>178</v>
      </c>
      <c r="BS35" t="s">
        <v>178</v>
      </c>
      <c r="BT35" t="s">
        <v>178</v>
      </c>
      <c r="BU35" t="s">
        <v>178</v>
      </c>
      <c r="BV35" t="s">
        <v>178</v>
      </c>
      <c r="BW35" t="s">
        <v>178</v>
      </c>
      <c r="BX35" t="s">
        <v>178</v>
      </c>
    </row>
    <row r="36" ht="13.5" customHeight="1">
      <c r="A36" s="275"/>
      <c r="B36" s="276">
        <v>35.0</v>
      </c>
      <c r="C36" s="277" t="s">
        <v>178</v>
      </c>
      <c r="D36" s="278" t="s">
        <v>178</v>
      </c>
      <c r="E36" s="278" t="s">
        <v>178</v>
      </c>
      <c r="F36" s="278" t="s">
        <v>178</v>
      </c>
      <c r="G36" s="278" t="s">
        <v>178</v>
      </c>
      <c r="H36" s="278" t="s">
        <v>178</v>
      </c>
      <c r="I36" s="278" t="s">
        <v>178</v>
      </c>
      <c r="J36" s="278" t="s">
        <v>178</v>
      </c>
      <c r="K36" s="278" t="s">
        <v>178</v>
      </c>
      <c r="L36" s="278" t="s">
        <v>178</v>
      </c>
      <c r="M36" s="278" t="s">
        <v>178</v>
      </c>
      <c r="N36" s="278" t="s">
        <v>178</v>
      </c>
      <c r="O36" s="278" t="s">
        <v>178</v>
      </c>
      <c r="P36" s="278" t="s">
        <v>178</v>
      </c>
      <c r="Q36" s="278">
        <v>1.4</v>
      </c>
      <c r="R36" s="278">
        <v>1.57</v>
      </c>
      <c r="S36" s="278">
        <v>1.75</v>
      </c>
      <c r="T36" s="278">
        <v>1.89</v>
      </c>
      <c r="U36" s="278">
        <v>2.03</v>
      </c>
      <c r="V36" s="278">
        <v>2.16</v>
      </c>
      <c r="W36" s="278">
        <v>2.3</v>
      </c>
      <c r="X36" s="278">
        <v>2.43</v>
      </c>
      <c r="Y36" s="278">
        <v>2.61</v>
      </c>
      <c r="Z36" s="278">
        <v>2.79</v>
      </c>
      <c r="AA36" s="278">
        <v>2.98</v>
      </c>
      <c r="AB36" s="278">
        <v>3.18</v>
      </c>
      <c r="AC36" s="278">
        <v>3.38</v>
      </c>
      <c r="AD36" s="278">
        <v>3.59</v>
      </c>
      <c r="AE36" s="278">
        <v>3.8</v>
      </c>
      <c r="AF36" s="278">
        <v>4.01</v>
      </c>
      <c r="AG36" s="278">
        <v>4.23</v>
      </c>
      <c r="AH36" s="278">
        <v>4.46</v>
      </c>
      <c r="AI36" s="278">
        <v>4.69</v>
      </c>
      <c r="AJ36" s="278">
        <v>4.92</v>
      </c>
      <c r="AK36" s="278">
        <v>5.16</v>
      </c>
      <c r="AL36" s="278">
        <v>5.4</v>
      </c>
      <c r="AM36" s="278">
        <v>5.65</v>
      </c>
      <c r="AN36" s="278">
        <v>5.91</v>
      </c>
      <c r="AO36" s="278">
        <v>6.16</v>
      </c>
      <c r="AP36" s="278">
        <v>6.42</v>
      </c>
      <c r="AQ36" s="278">
        <v>6.69</v>
      </c>
      <c r="AR36" s="278">
        <v>6.96</v>
      </c>
      <c r="AS36" s="278">
        <v>7.24</v>
      </c>
      <c r="AT36" s="278">
        <v>7.51</v>
      </c>
      <c r="AU36" s="276" t="s">
        <v>178</v>
      </c>
      <c r="AV36" t="s">
        <v>178</v>
      </c>
      <c r="AW36" t="s">
        <v>178</v>
      </c>
      <c r="AX36" t="s">
        <v>178</v>
      </c>
      <c r="AY36" t="s">
        <v>178</v>
      </c>
      <c r="AZ36" t="s">
        <v>178</v>
      </c>
      <c r="BA36" t="s">
        <v>178</v>
      </c>
      <c r="BB36" t="s">
        <v>178</v>
      </c>
      <c r="BC36" t="s">
        <v>178</v>
      </c>
      <c r="BD36" t="s">
        <v>178</v>
      </c>
      <c r="BE36" t="s">
        <v>178</v>
      </c>
      <c r="BF36" t="s">
        <v>178</v>
      </c>
      <c r="BG36" t="s">
        <v>178</v>
      </c>
      <c r="BH36" t="s">
        <v>178</v>
      </c>
      <c r="BI36" t="s">
        <v>178</v>
      </c>
      <c r="BJ36" t="s">
        <v>178</v>
      </c>
      <c r="BK36" t="s">
        <v>178</v>
      </c>
      <c r="BL36" t="s">
        <v>178</v>
      </c>
      <c r="BM36" t="s">
        <v>178</v>
      </c>
      <c r="BN36" t="s">
        <v>178</v>
      </c>
      <c r="BO36" t="s">
        <v>178</v>
      </c>
      <c r="BP36" t="s">
        <v>178</v>
      </c>
      <c r="BQ36" t="s">
        <v>178</v>
      </c>
      <c r="BR36" t="s">
        <v>178</v>
      </c>
      <c r="BS36" t="s">
        <v>178</v>
      </c>
      <c r="BT36" t="s">
        <v>178</v>
      </c>
      <c r="BU36" t="s">
        <v>178</v>
      </c>
      <c r="BV36" t="s">
        <v>178</v>
      </c>
      <c r="BW36" t="s">
        <v>178</v>
      </c>
      <c r="BX36" t="s">
        <v>178</v>
      </c>
    </row>
    <row r="37" ht="18.75" customHeight="1">
      <c r="A37" s="275"/>
      <c r="B37" s="276">
        <v>36.0</v>
      </c>
      <c r="C37" s="277" t="s">
        <v>178</v>
      </c>
      <c r="D37" s="278" t="s">
        <v>178</v>
      </c>
      <c r="E37" s="278" t="s">
        <v>178</v>
      </c>
      <c r="F37" s="278" t="s">
        <v>178</v>
      </c>
      <c r="G37" s="278" t="s">
        <v>178</v>
      </c>
      <c r="H37" s="278" t="s">
        <v>178</v>
      </c>
      <c r="I37" s="278" t="s">
        <v>178</v>
      </c>
      <c r="J37" s="278" t="s">
        <v>178</v>
      </c>
      <c r="K37" s="278" t="s">
        <v>178</v>
      </c>
      <c r="L37" s="278" t="s">
        <v>178</v>
      </c>
      <c r="M37" s="278" t="s">
        <v>178</v>
      </c>
      <c r="N37" s="278" t="s">
        <v>178</v>
      </c>
      <c r="O37" s="278" t="s">
        <v>178</v>
      </c>
      <c r="P37" s="278" t="s">
        <v>178</v>
      </c>
      <c r="Q37" s="278" t="s">
        <v>178</v>
      </c>
      <c r="R37" s="278" t="s">
        <v>178</v>
      </c>
      <c r="S37" s="278" t="s">
        <v>178</v>
      </c>
      <c r="T37" s="278" t="s">
        <v>178</v>
      </c>
      <c r="U37" s="278" t="s">
        <v>178</v>
      </c>
      <c r="V37" s="278">
        <v>2.23</v>
      </c>
      <c r="W37" s="278">
        <v>2.37</v>
      </c>
      <c r="X37" s="278">
        <v>2.5</v>
      </c>
      <c r="Y37" s="278">
        <v>2.68</v>
      </c>
      <c r="Z37" s="278">
        <v>2.87</v>
      </c>
      <c r="AA37" s="278">
        <v>3.07</v>
      </c>
      <c r="AB37" s="278">
        <v>3.27</v>
      </c>
      <c r="AC37" s="278">
        <v>3.48</v>
      </c>
      <c r="AD37" s="278">
        <v>3.69</v>
      </c>
      <c r="AE37" s="278">
        <v>3.9</v>
      </c>
      <c r="AF37" s="278">
        <v>4.12</v>
      </c>
      <c r="AG37" s="278">
        <v>4.35</v>
      </c>
      <c r="AH37" s="278">
        <v>4.58</v>
      </c>
      <c r="AI37" s="278">
        <v>4.82</v>
      </c>
      <c r="AJ37" s="278">
        <v>5.06</v>
      </c>
      <c r="AK37" s="278">
        <v>5.31</v>
      </c>
      <c r="AL37" s="278">
        <v>5.56</v>
      </c>
      <c r="AM37" s="278">
        <v>5.81</v>
      </c>
      <c r="AN37" s="278">
        <v>6.07</v>
      </c>
      <c r="AO37" s="278">
        <v>6.34</v>
      </c>
      <c r="AP37" s="278">
        <v>6.6</v>
      </c>
      <c r="AQ37" s="278">
        <v>6.88</v>
      </c>
      <c r="AR37" s="278">
        <v>7.16</v>
      </c>
      <c r="AS37" s="278">
        <v>7.44</v>
      </c>
      <c r="AT37" s="278">
        <v>7.73</v>
      </c>
      <c r="AU37" s="276" t="s">
        <v>178</v>
      </c>
      <c r="AV37" t="s">
        <v>178</v>
      </c>
      <c r="AW37" t="s">
        <v>178</v>
      </c>
      <c r="AX37" t="s">
        <v>178</v>
      </c>
      <c r="AY37" t="s">
        <v>178</v>
      </c>
      <c r="AZ37" t="s">
        <v>178</v>
      </c>
      <c r="BA37" t="s">
        <v>178</v>
      </c>
      <c r="BB37" t="s">
        <v>178</v>
      </c>
      <c r="BC37" t="s">
        <v>178</v>
      </c>
      <c r="BD37" t="s">
        <v>178</v>
      </c>
      <c r="BE37" t="s">
        <v>178</v>
      </c>
      <c r="BF37" t="s">
        <v>178</v>
      </c>
      <c r="BG37" t="s">
        <v>178</v>
      </c>
      <c r="BH37" t="s">
        <v>178</v>
      </c>
      <c r="BI37" t="s">
        <v>178</v>
      </c>
      <c r="BJ37" t="s">
        <v>178</v>
      </c>
      <c r="BK37" t="s">
        <v>178</v>
      </c>
      <c r="BL37" t="s">
        <v>178</v>
      </c>
      <c r="BM37" t="s">
        <v>178</v>
      </c>
      <c r="BN37" t="s">
        <v>178</v>
      </c>
      <c r="BO37" t="s">
        <v>178</v>
      </c>
      <c r="BP37" t="s">
        <v>178</v>
      </c>
      <c r="BQ37" t="s">
        <v>178</v>
      </c>
      <c r="BR37" t="s">
        <v>178</v>
      </c>
      <c r="BS37" t="s">
        <v>178</v>
      </c>
      <c r="BT37" t="s">
        <v>178</v>
      </c>
      <c r="BU37" t="s">
        <v>178</v>
      </c>
      <c r="BV37" t="s">
        <v>178</v>
      </c>
      <c r="BW37" t="s">
        <v>178</v>
      </c>
      <c r="BX37" t="s">
        <v>178</v>
      </c>
    </row>
    <row r="38" ht="13.5" customHeight="1">
      <c r="A38" s="275"/>
      <c r="B38" s="276">
        <v>37.0</v>
      </c>
      <c r="C38" s="277" t="s">
        <v>178</v>
      </c>
      <c r="D38" s="278" t="s">
        <v>178</v>
      </c>
      <c r="E38" s="278" t="s">
        <v>178</v>
      </c>
      <c r="F38" s="278" t="s">
        <v>178</v>
      </c>
      <c r="G38" s="278" t="s">
        <v>178</v>
      </c>
      <c r="H38" s="278" t="s">
        <v>178</v>
      </c>
      <c r="I38" s="278" t="s">
        <v>178</v>
      </c>
      <c r="J38" s="278" t="s">
        <v>178</v>
      </c>
      <c r="K38" s="278" t="s">
        <v>178</v>
      </c>
      <c r="L38" s="278" t="s">
        <v>178</v>
      </c>
      <c r="M38" s="278" t="s">
        <v>178</v>
      </c>
      <c r="N38" s="278" t="s">
        <v>178</v>
      </c>
      <c r="O38" s="278" t="s">
        <v>178</v>
      </c>
      <c r="P38" s="278" t="s">
        <v>178</v>
      </c>
      <c r="Q38" s="278" t="s">
        <v>178</v>
      </c>
      <c r="R38" s="278" t="s">
        <v>178</v>
      </c>
      <c r="S38" s="278" t="s">
        <v>178</v>
      </c>
      <c r="T38" s="278" t="s">
        <v>178</v>
      </c>
      <c r="U38" s="278" t="s">
        <v>178</v>
      </c>
      <c r="V38" s="278">
        <v>2.29</v>
      </c>
      <c r="W38" s="278">
        <v>2.43</v>
      </c>
      <c r="X38" s="278">
        <v>2.56</v>
      </c>
      <c r="Y38" s="278">
        <v>2.75</v>
      </c>
      <c r="Z38" s="278">
        <v>2.95</v>
      </c>
      <c r="AA38" s="278">
        <v>3.15</v>
      </c>
      <c r="AB38" s="278">
        <v>3.36</v>
      </c>
      <c r="AC38" s="278">
        <v>3.57</v>
      </c>
      <c r="AD38" s="278">
        <v>3.79</v>
      </c>
      <c r="AE38" s="278">
        <v>4.01</v>
      </c>
      <c r="AF38" s="278">
        <v>4.24</v>
      </c>
      <c r="AG38" s="278">
        <v>4.47</v>
      </c>
      <c r="AH38" s="278">
        <v>4.71</v>
      </c>
      <c r="AI38" s="278">
        <v>4.95</v>
      </c>
      <c r="AJ38" s="278">
        <v>5.2</v>
      </c>
      <c r="AK38" s="278">
        <v>5.45</v>
      </c>
      <c r="AL38" s="278">
        <v>5.71</v>
      </c>
      <c r="AM38" s="278">
        <v>5.97</v>
      </c>
      <c r="AN38" s="278">
        <v>6.24</v>
      </c>
      <c r="AO38" s="278">
        <v>6.51</v>
      </c>
      <c r="AP38" s="278">
        <v>6.79</v>
      </c>
      <c r="AQ38" s="278">
        <v>7.07</v>
      </c>
      <c r="AR38" s="278">
        <v>7.35</v>
      </c>
      <c r="AS38" s="278">
        <v>7.64</v>
      </c>
      <c r="AT38" s="278">
        <v>7.94</v>
      </c>
      <c r="AU38" s="276" t="s">
        <v>178</v>
      </c>
      <c r="AV38" t="s">
        <v>178</v>
      </c>
      <c r="AW38" t="s">
        <v>178</v>
      </c>
      <c r="AX38" t="s">
        <v>178</v>
      </c>
      <c r="AY38" t="s">
        <v>178</v>
      </c>
      <c r="AZ38" t="s">
        <v>178</v>
      </c>
      <c r="BA38" t="s">
        <v>178</v>
      </c>
      <c r="BB38" t="s">
        <v>178</v>
      </c>
      <c r="BC38" t="s">
        <v>178</v>
      </c>
      <c r="BD38" t="s">
        <v>178</v>
      </c>
      <c r="BE38" t="s">
        <v>178</v>
      </c>
      <c r="BF38" t="s">
        <v>178</v>
      </c>
      <c r="BG38" t="s">
        <v>178</v>
      </c>
      <c r="BH38" t="s">
        <v>178</v>
      </c>
      <c r="BI38" t="s">
        <v>178</v>
      </c>
      <c r="BJ38" t="s">
        <v>178</v>
      </c>
      <c r="BK38" t="s">
        <v>178</v>
      </c>
      <c r="BL38" t="s">
        <v>178</v>
      </c>
      <c r="BM38" t="s">
        <v>178</v>
      </c>
      <c r="BN38" t="s">
        <v>178</v>
      </c>
      <c r="BO38" t="s">
        <v>178</v>
      </c>
      <c r="BP38" t="s">
        <v>178</v>
      </c>
      <c r="BQ38" t="s">
        <v>178</v>
      </c>
      <c r="BR38" t="s">
        <v>178</v>
      </c>
      <c r="BS38" t="s">
        <v>178</v>
      </c>
      <c r="BT38" t="s">
        <v>178</v>
      </c>
      <c r="BU38" t="s">
        <v>178</v>
      </c>
      <c r="BV38" t="s">
        <v>178</v>
      </c>
      <c r="BW38" t="s">
        <v>178</v>
      </c>
      <c r="BX38" t="s">
        <v>178</v>
      </c>
    </row>
    <row r="39" ht="13.5" customHeight="1">
      <c r="A39" s="275"/>
      <c r="B39" s="276">
        <v>38.0</v>
      </c>
      <c r="C39" s="277" t="s">
        <v>178</v>
      </c>
      <c r="D39" s="278" t="s">
        <v>178</v>
      </c>
      <c r="E39" s="278" t="s">
        <v>178</v>
      </c>
      <c r="F39" s="278" t="s">
        <v>178</v>
      </c>
      <c r="G39" s="278" t="s">
        <v>178</v>
      </c>
      <c r="H39" s="278" t="s">
        <v>178</v>
      </c>
      <c r="I39" s="278" t="s">
        <v>178</v>
      </c>
      <c r="J39" s="278" t="s">
        <v>178</v>
      </c>
      <c r="K39" s="278" t="s">
        <v>178</v>
      </c>
      <c r="L39" s="278" t="s">
        <v>178</v>
      </c>
      <c r="M39" s="278" t="s">
        <v>178</v>
      </c>
      <c r="N39" s="278" t="s">
        <v>178</v>
      </c>
      <c r="O39" s="278" t="s">
        <v>178</v>
      </c>
      <c r="P39" s="278" t="s">
        <v>178</v>
      </c>
      <c r="Q39" s="278" t="s">
        <v>178</v>
      </c>
      <c r="R39" s="278" t="s">
        <v>178</v>
      </c>
      <c r="S39" s="278" t="s">
        <v>178</v>
      </c>
      <c r="T39" s="278" t="s">
        <v>178</v>
      </c>
      <c r="U39" s="278" t="s">
        <v>178</v>
      </c>
      <c r="V39" s="278" t="s">
        <v>178</v>
      </c>
      <c r="W39" s="278">
        <v>2.5</v>
      </c>
      <c r="X39" s="278">
        <v>2.63</v>
      </c>
      <c r="Y39" s="278">
        <v>2.83</v>
      </c>
      <c r="Z39" s="278">
        <v>3.03</v>
      </c>
      <c r="AA39" s="278">
        <v>3.24</v>
      </c>
      <c r="AB39" s="278">
        <v>3.45</v>
      </c>
      <c r="AC39" s="278">
        <v>3.67</v>
      </c>
      <c r="AD39" s="278">
        <v>3.89</v>
      </c>
      <c r="AE39" s="278">
        <v>4.12</v>
      </c>
      <c r="AF39" s="278">
        <v>4.35</v>
      </c>
      <c r="AG39" s="278">
        <v>4.59</v>
      </c>
      <c r="AH39" s="278">
        <v>4.83</v>
      </c>
      <c r="AI39" s="278">
        <v>5.08</v>
      </c>
      <c r="AJ39" s="278">
        <v>5.34</v>
      </c>
      <c r="AK39" s="278">
        <v>5.6</v>
      </c>
      <c r="AL39" s="278">
        <v>5.86</v>
      </c>
      <c r="AM39" s="278">
        <v>6.13</v>
      </c>
      <c r="AN39" s="278">
        <v>6.4</v>
      </c>
      <c r="AO39" s="278">
        <v>6.68</v>
      </c>
      <c r="AP39" s="278">
        <v>6.97</v>
      </c>
      <c r="AQ39" s="278">
        <v>7.25</v>
      </c>
      <c r="AR39" s="278">
        <v>7.55</v>
      </c>
      <c r="AS39" s="278">
        <v>7.85</v>
      </c>
      <c r="AT39" s="278">
        <v>8.15</v>
      </c>
      <c r="AU39" s="276" t="s">
        <v>178</v>
      </c>
      <c r="AV39" t="s">
        <v>178</v>
      </c>
      <c r="AW39" t="s">
        <v>178</v>
      </c>
      <c r="AX39" t="s">
        <v>178</v>
      </c>
      <c r="AY39" t="s">
        <v>178</v>
      </c>
      <c r="AZ39" t="s">
        <v>178</v>
      </c>
      <c r="BA39" t="s">
        <v>178</v>
      </c>
      <c r="BB39" t="s">
        <v>178</v>
      </c>
      <c r="BC39" t="s">
        <v>178</v>
      </c>
      <c r="BD39" t="s">
        <v>178</v>
      </c>
      <c r="BE39" t="s">
        <v>178</v>
      </c>
      <c r="BF39" t="s">
        <v>178</v>
      </c>
      <c r="BG39" t="s">
        <v>178</v>
      </c>
      <c r="BH39" t="s">
        <v>178</v>
      </c>
      <c r="BI39" t="s">
        <v>178</v>
      </c>
      <c r="BJ39" t="s">
        <v>178</v>
      </c>
      <c r="BK39" t="s">
        <v>178</v>
      </c>
      <c r="BL39" t="s">
        <v>178</v>
      </c>
      <c r="BM39" t="s">
        <v>178</v>
      </c>
      <c r="BN39" t="s">
        <v>178</v>
      </c>
      <c r="BO39" t="s">
        <v>178</v>
      </c>
      <c r="BP39" t="s">
        <v>178</v>
      </c>
      <c r="BQ39" t="s">
        <v>178</v>
      </c>
      <c r="BR39" t="s">
        <v>178</v>
      </c>
      <c r="BS39" t="s">
        <v>178</v>
      </c>
      <c r="BT39" t="s">
        <v>178</v>
      </c>
      <c r="BU39" t="s">
        <v>178</v>
      </c>
      <c r="BV39" t="s">
        <v>178</v>
      </c>
      <c r="BW39" t="s">
        <v>178</v>
      </c>
      <c r="BX39" t="s">
        <v>178</v>
      </c>
    </row>
    <row r="40" ht="13.5" customHeight="1">
      <c r="A40" s="275"/>
      <c r="B40" s="276">
        <v>39.0</v>
      </c>
      <c r="C40" s="277" t="s">
        <v>178</v>
      </c>
      <c r="D40" s="278" t="s">
        <v>178</v>
      </c>
      <c r="E40" s="278" t="s">
        <v>178</v>
      </c>
      <c r="F40" s="278" t="s">
        <v>178</v>
      </c>
      <c r="G40" s="278" t="s">
        <v>178</v>
      </c>
      <c r="H40" s="278" t="s">
        <v>178</v>
      </c>
      <c r="I40" s="278" t="s">
        <v>178</v>
      </c>
      <c r="J40" s="278" t="s">
        <v>178</v>
      </c>
      <c r="K40" s="278" t="s">
        <v>178</v>
      </c>
      <c r="L40" s="278" t="s">
        <v>178</v>
      </c>
      <c r="M40" s="278" t="s">
        <v>178</v>
      </c>
      <c r="N40" s="278" t="s">
        <v>178</v>
      </c>
      <c r="O40" s="278" t="s">
        <v>178</v>
      </c>
      <c r="P40" s="278" t="s">
        <v>178</v>
      </c>
      <c r="Q40" s="278" t="s">
        <v>178</v>
      </c>
      <c r="R40" s="278" t="s">
        <v>178</v>
      </c>
      <c r="S40" s="278" t="s">
        <v>178</v>
      </c>
      <c r="T40" s="278" t="s">
        <v>178</v>
      </c>
      <c r="U40" s="278" t="s">
        <v>178</v>
      </c>
      <c r="V40" s="278" t="s">
        <v>178</v>
      </c>
      <c r="W40" s="278" t="s">
        <v>178</v>
      </c>
      <c r="X40" s="278" t="s">
        <v>178</v>
      </c>
      <c r="Y40" s="278">
        <v>2.9</v>
      </c>
      <c r="Z40" s="278">
        <v>3.11</v>
      </c>
      <c r="AA40" s="278">
        <v>3.32</v>
      </c>
      <c r="AB40" s="278">
        <v>3.54</v>
      </c>
      <c r="AC40" s="278">
        <v>3.76</v>
      </c>
      <c r="AD40" s="278">
        <v>3.99</v>
      </c>
      <c r="AE40" s="278">
        <v>4.22</v>
      </c>
      <c r="AF40" s="278">
        <v>4.46</v>
      </c>
      <c r="AG40" s="278">
        <v>4.71</v>
      </c>
      <c r="AH40" s="278">
        <v>4.96</v>
      </c>
      <c r="AI40" s="278">
        <v>5.21</v>
      </c>
      <c r="AJ40" s="278">
        <v>5.48</v>
      </c>
      <c r="AK40" s="278">
        <v>5.74</v>
      </c>
      <c r="AL40" s="278">
        <v>6.01</v>
      </c>
      <c r="AM40" s="278">
        <v>6.29</v>
      </c>
      <c r="AN40" s="278">
        <v>6.57</v>
      </c>
      <c r="AO40" s="278">
        <v>6.86</v>
      </c>
      <c r="AP40" s="278">
        <v>7.15</v>
      </c>
      <c r="AQ40" s="278">
        <v>7.44</v>
      </c>
      <c r="AR40" s="278">
        <v>7.74</v>
      </c>
      <c r="AS40" s="278">
        <v>8.05</v>
      </c>
      <c r="AT40" s="278">
        <v>8.36</v>
      </c>
      <c r="AU40" s="276" t="s">
        <v>178</v>
      </c>
      <c r="AV40" t="s">
        <v>178</v>
      </c>
      <c r="AW40" t="s">
        <v>178</v>
      </c>
      <c r="AX40" t="s">
        <v>178</v>
      </c>
      <c r="AY40" t="s">
        <v>178</v>
      </c>
      <c r="AZ40" t="s">
        <v>178</v>
      </c>
      <c r="BA40" t="s">
        <v>178</v>
      </c>
      <c r="BB40" t="s">
        <v>178</v>
      </c>
      <c r="BC40" t="s">
        <v>178</v>
      </c>
      <c r="BD40" t="s">
        <v>178</v>
      </c>
      <c r="BE40" t="s">
        <v>178</v>
      </c>
      <c r="BF40" t="s">
        <v>178</v>
      </c>
      <c r="BG40" t="s">
        <v>178</v>
      </c>
      <c r="BH40" t="s">
        <v>178</v>
      </c>
      <c r="BI40" t="s">
        <v>178</v>
      </c>
      <c r="BJ40" t="s">
        <v>178</v>
      </c>
      <c r="BK40" t="s">
        <v>178</v>
      </c>
      <c r="BL40" t="s">
        <v>178</v>
      </c>
      <c r="BM40" t="s">
        <v>178</v>
      </c>
      <c r="BN40" t="s">
        <v>178</v>
      </c>
      <c r="BO40" t="s">
        <v>178</v>
      </c>
      <c r="BP40" t="s">
        <v>178</v>
      </c>
      <c r="BQ40" t="s">
        <v>178</v>
      </c>
      <c r="BR40" t="s">
        <v>178</v>
      </c>
      <c r="BS40" t="s">
        <v>178</v>
      </c>
      <c r="BT40" t="s">
        <v>178</v>
      </c>
      <c r="BU40" t="s">
        <v>178</v>
      </c>
      <c r="BV40" t="s">
        <v>178</v>
      </c>
      <c r="BW40" t="s">
        <v>178</v>
      </c>
      <c r="BX40" t="s">
        <v>178</v>
      </c>
    </row>
    <row r="41" ht="13.5" customHeight="1">
      <c r="A41" s="275"/>
      <c r="B41" s="276">
        <v>40.0</v>
      </c>
      <c r="C41" s="277" t="s">
        <v>178</v>
      </c>
      <c r="D41" s="278" t="s">
        <v>178</v>
      </c>
      <c r="E41" s="278" t="s">
        <v>178</v>
      </c>
      <c r="F41" s="278" t="s">
        <v>178</v>
      </c>
      <c r="G41" s="278" t="s">
        <v>178</v>
      </c>
      <c r="H41" s="278" t="s">
        <v>178</v>
      </c>
      <c r="I41" s="278" t="s">
        <v>178</v>
      </c>
      <c r="J41" s="278" t="s">
        <v>178</v>
      </c>
      <c r="K41" s="278" t="s">
        <v>178</v>
      </c>
      <c r="L41" s="278" t="s">
        <v>178</v>
      </c>
      <c r="M41" s="278" t="s">
        <v>178</v>
      </c>
      <c r="N41" s="278" t="s">
        <v>178</v>
      </c>
      <c r="O41" s="278" t="s">
        <v>178</v>
      </c>
      <c r="P41" s="278" t="s">
        <v>178</v>
      </c>
      <c r="Q41" s="278" t="s">
        <v>178</v>
      </c>
      <c r="R41" s="278" t="s">
        <v>178</v>
      </c>
      <c r="S41" s="278" t="s">
        <v>178</v>
      </c>
      <c r="T41" s="278" t="s">
        <v>178</v>
      </c>
      <c r="U41" s="278" t="s">
        <v>178</v>
      </c>
      <c r="V41" s="278" t="s">
        <v>178</v>
      </c>
      <c r="W41" s="278" t="s">
        <v>178</v>
      </c>
      <c r="X41" s="278" t="s">
        <v>178</v>
      </c>
      <c r="Y41" s="278" t="s">
        <v>178</v>
      </c>
      <c r="Z41" s="278">
        <v>3.19</v>
      </c>
      <c r="AA41" s="278">
        <v>3.4</v>
      </c>
      <c r="AB41" s="278">
        <v>3.63</v>
      </c>
      <c r="AC41" s="278">
        <v>3.86</v>
      </c>
      <c r="AD41" s="278">
        <v>4.09</v>
      </c>
      <c r="AE41" s="278">
        <v>4.33</v>
      </c>
      <c r="AF41" s="278">
        <v>4.58</v>
      </c>
      <c r="AG41" s="278">
        <v>4.83</v>
      </c>
      <c r="AH41" s="278">
        <v>5.08</v>
      </c>
      <c r="AI41" s="278">
        <v>5.35</v>
      </c>
      <c r="AJ41" s="278">
        <v>5.61</v>
      </c>
      <c r="AK41" s="278">
        <v>5.89</v>
      </c>
      <c r="AL41" s="278">
        <v>6.16</v>
      </c>
      <c r="AM41" s="278">
        <v>6.45</v>
      </c>
      <c r="AN41" s="278">
        <v>6.74</v>
      </c>
      <c r="AO41" s="278">
        <v>7.03</v>
      </c>
      <c r="AP41" s="278">
        <v>7.33</v>
      </c>
      <c r="AQ41" s="278">
        <v>7.63</v>
      </c>
      <c r="AR41" s="278">
        <v>7.94</v>
      </c>
      <c r="AS41" s="278">
        <v>8.25</v>
      </c>
      <c r="AT41" s="278">
        <v>8.57</v>
      </c>
      <c r="AU41" s="276" t="s">
        <v>178</v>
      </c>
      <c r="AV41" t="s">
        <v>178</v>
      </c>
      <c r="AW41" t="s">
        <v>178</v>
      </c>
      <c r="AX41" t="s">
        <v>178</v>
      </c>
      <c r="AY41" t="s">
        <v>178</v>
      </c>
      <c r="AZ41" t="s">
        <v>178</v>
      </c>
      <c r="BA41" t="s">
        <v>178</v>
      </c>
      <c r="BB41" t="s">
        <v>178</v>
      </c>
      <c r="BC41" t="s">
        <v>178</v>
      </c>
      <c r="BD41" t="s">
        <v>178</v>
      </c>
      <c r="BE41" t="s">
        <v>178</v>
      </c>
      <c r="BF41" t="s">
        <v>178</v>
      </c>
      <c r="BG41" t="s">
        <v>178</v>
      </c>
      <c r="BH41" t="s">
        <v>178</v>
      </c>
      <c r="BI41" t="s">
        <v>178</v>
      </c>
      <c r="BJ41" t="s">
        <v>178</v>
      </c>
      <c r="BK41" t="s">
        <v>178</v>
      </c>
      <c r="BL41" t="s">
        <v>178</v>
      </c>
      <c r="BM41" t="s">
        <v>178</v>
      </c>
      <c r="BN41" t="s">
        <v>178</v>
      </c>
      <c r="BO41" t="s">
        <v>178</v>
      </c>
      <c r="BP41" t="s">
        <v>178</v>
      </c>
      <c r="BQ41" t="s">
        <v>178</v>
      </c>
      <c r="BR41" t="s">
        <v>178</v>
      </c>
      <c r="BS41" t="s">
        <v>178</v>
      </c>
      <c r="BT41" t="s">
        <v>178</v>
      </c>
      <c r="BU41" t="s">
        <v>178</v>
      </c>
      <c r="BV41" t="s">
        <v>178</v>
      </c>
      <c r="BW41" t="s">
        <v>178</v>
      </c>
      <c r="BX41" t="s">
        <v>178</v>
      </c>
    </row>
    <row r="42" ht="18.75" customHeight="1">
      <c r="A42" s="291"/>
      <c r="B42" s="276">
        <v>41.0</v>
      </c>
      <c r="C42" s="277" t="s">
        <v>178</v>
      </c>
      <c r="D42" s="278" t="s">
        <v>178</v>
      </c>
      <c r="E42" s="278" t="s">
        <v>178</v>
      </c>
      <c r="F42" s="278" t="s">
        <v>178</v>
      </c>
      <c r="G42" s="278" t="s">
        <v>178</v>
      </c>
      <c r="H42" s="278" t="s">
        <v>178</v>
      </c>
      <c r="I42" s="278" t="s">
        <v>178</v>
      </c>
      <c r="J42" s="278" t="s">
        <v>178</v>
      </c>
      <c r="K42" s="278" t="s">
        <v>178</v>
      </c>
      <c r="L42" s="278" t="s">
        <v>178</v>
      </c>
      <c r="M42" s="278" t="s">
        <v>178</v>
      </c>
      <c r="N42" s="278" t="s">
        <v>178</v>
      </c>
      <c r="O42" s="278" t="s">
        <v>178</v>
      </c>
      <c r="P42" s="278" t="s">
        <v>178</v>
      </c>
      <c r="Q42" s="278" t="s">
        <v>178</v>
      </c>
      <c r="R42" s="278" t="s">
        <v>178</v>
      </c>
      <c r="S42" s="278" t="s">
        <v>178</v>
      </c>
      <c r="T42" s="278" t="s">
        <v>178</v>
      </c>
      <c r="U42" s="278" t="s">
        <v>178</v>
      </c>
      <c r="V42" s="278" t="s">
        <v>178</v>
      </c>
      <c r="W42" s="278" t="s">
        <v>178</v>
      </c>
      <c r="X42" s="278" t="s">
        <v>178</v>
      </c>
      <c r="Y42" s="278" t="s">
        <v>178</v>
      </c>
      <c r="Z42" s="278" t="s">
        <v>178</v>
      </c>
      <c r="AA42" s="278" t="s">
        <v>178</v>
      </c>
      <c r="AB42" s="278" t="s">
        <v>178</v>
      </c>
      <c r="AC42" s="278" t="s">
        <v>178</v>
      </c>
      <c r="AD42" s="278" t="s">
        <v>178</v>
      </c>
      <c r="AE42" s="278" t="s">
        <v>178</v>
      </c>
      <c r="AF42" s="278">
        <v>4.69</v>
      </c>
      <c r="AG42" s="278">
        <v>4.95</v>
      </c>
      <c r="AH42" s="278">
        <v>5.21</v>
      </c>
      <c r="AI42" s="278">
        <v>5.48</v>
      </c>
      <c r="AJ42" s="278">
        <v>5.75</v>
      </c>
      <c r="AK42" s="278">
        <v>6.03</v>
      </c>
      <c r="AL42" s="278">
        <v>6.32</v>
      </c>
      <c r="AM42" s="278">
        <v>6.61</v>
      </c>
      <c r="AN42" s="278">
        <v>6.9</v>
      </c>
      <c r="AO42" s="278">
        <v>7.2</v>
      </c>
      <c r="AP42" s="278">
        <v>7.51</v>
      </c>
      <c r="AQ42" s="278">
        <v>7.82</v>
      </c>
      <c r="AR42" s="278">
        <v>8.14</v>
      </c>
      <c r="AS42" s="278">
        <v>8.46</v>
      </c>
      <c r="AT42" s="278">
        <v>8.78</v>
      </c>
      <c r="AU42" s="276" t="s">
        <v>178</v>
      </c>
      <c r="AV42" t="s">
        <v>178</v>
      </c>
      <c r="AW42" t="s">
        <v>178</v>
      </c>
      <c r="AX42" t="s">
        <v>178</v>
      </c>
      <c r="AY42" t="s">
        <v>178</v>
      </c>
      <c r="AZ42" t="s">
        <v>178</v>
      </c>
      <c r="BA42" t="s">
        <v>178</v>
      </c>
      <c r="BB42" t="s">
        <v>178</v>
      </c>
      <c r="BC42" t="s">
        <v>178</v>
      </c>
      <c r="BD42" t="s">
        <v>178</v>
      </c>
      <c r="BE42" t="s">
        <v>178</v>
      </c>
      <c r="BF42" t="s">
        <v>178</v>
      </c>
      <c r="BG42" t="s">
        <v>178</v>
      </c>
      <c r="BH42" t="s">
        <v>178</v>
      </c>
      <c r="BI42" t="s">
        <v>178</v>
      </c>
      <c r="BJ42" t="s">
        <v>178</v>
      </c>
      <c r="BK42" t="s">
        <v>178</v>
      </c>
      <c r="BL42" t="s">
        <v>178</v>
      </c>
      <c r="BM42" t="s">
        <v>178</v>
      </c>
      <c r="BN42" t="s">
        <v>178</v>
      </c>
      <c r="BO42" t="s">
        <v>178</v>
      </c>
      <c r="BP42" t="s">
        <v>178</v>
      </c>
      <c r="BQ42" t="s">
        <v>178</v>
      </c>
      <c r="BR42" t="s">
        <v>178</v>
      </c>
      <c r="BS42" t="s">
        <v>178</v>
      </c>
      <c r="BT42" t="s">
        <v>178</v>
      </c>
      <c r="BU42" t="s">
        <v>178</v>
      </c>
      <c r="BV42" t="s">
        <v>178</v>
      </c>
      <c r="BW42" t="s">
        <v>178</v>
      </c>
      <c r="BX42" t="s">
        <v>178</v>
      </c>
    </row>
    <row r="43" ht="13.5" customHeight="1">
      <c r="A43" s="291"/>
      <c r="B43" s="276">
        <v>42.0</v>
      </c>
      <c r="C43" s="277" t="s">
        <v>178</v>
      </c>
      <c r="D43" s="278" t="s">
        <v>178</v>
      </c>
      <c r="E43" s="278" t="s">
        <v>178</v>
      </c>
      <c r="F43" s="278" t="s">
        <v>178</v>
      </c>
      <c r="G43" s="278" t="s">
        <v>178</v>
      </c>
      <c r="H43" s="278" t="s">
        <v>178</v>
      </c>
      <c r="I43" s="278" t="s">
        <v>178</v>
      </c>
      <c r="J43" s="278" t="s">
        <v>178</v>
      </c>
      <c r="K43" s="278" t="s">
        <v>178</v>
      </c>
      <c r="L43" s="278" t="s">
        <v>178</v>
      </c>
      <c r="M43" s="278" t="s">
        <v>178</v>
      </c>
      <c r="N43" s="278" t="s">
        <v>178</v>
      </c>
      <c r="O43" s="278" t="s">
        <v>178</v>
      </c>
      <c r="P43" s="278" t="s">
        <v>178</v>
      </c>
      <c r="Q43" s="278" t="s">
        <v>178</v>
      </c>
      <c r="R43" s="278" t="s">
        <v>178</v>
      </c>
      <c r="S43" s="278" t="s">
        <v>178</v>
      </c>
      <c r="T43" s="278" t="s">
        <v>178</v>
      </c>
      <c r="U43" s="278" t="s">
        <v>178</v>
      </c>
      <c r="V43" s="278" t="s">
        <v>178</v>
      </c>
      <c r="W43" s="278" t="s">
        <v>178</v>
      </c>
      <c r="X43" s="278" t="s">
        <v>178</v>
      </c>
      <c r="Y43" s="278" t="s">
        <v>178</v>
      </c>
      <c r="Z43" s="278" t="s">
        <v>178</v>
      </c>
      <c r="AA43" s="278" t="s">
        <v>178</v>
      </c>
      <c r="AB43" s="278" t="s">
        <v>178</v>
      </c>
      <c r="AC43" s="278" t="s">
        <v>178</v>
      </c>
      <c r="AD43" s="278" t="s">
        <v>178</v>
      </c>
      <c r="AE43" s="278" t="s">
        <v>178</v>
      </c>
      <c r="AF43" s="278" t="s">
        <v>178</v>
      </c>
      <c r="AG43" s="278" t="s">
        <v>178</v>
      </c>
      <c r="AH43" s="278" t="s">
        <v>178</v>
      </c>
      <c r="AI43" s="278">
        <v>5.61</v>
      </c>
      <c r="AJ43" s="278">
        <v>5.89</v>
      </c>
      <c r="AK43" s="278">
        <v>6.18</v>
      </c>
      <c r="AL43" s="278">
        <v>6.47</v>
      </c>
      <c r="AM43" s="278">
        <v>6.77</v>
      </c>
      <c r="AN43" s="278">
        <v>7.07</v>
      </c>
      <c r="AO43" s="278">
        <v>7.38</v>
      </c>
      <c r="AP43" s="278">
        <v>7.69</v>
      </c>
      <c r="AQ43" s="278">
        <v>8.01</v>
      </c>
      <c r="AR43" s="278">
        <v>8.33</v>
      </c>
      <c r="AS43" s="278">
        <v>8.66</v>
      </c>
      <c r="AT43" s="278">
        <v>8.99</v>
      </c>
      <c r="AU43" s="276" t="s">
        <v>178</v>
      </c>
      <c r="AV43" t="s">
        <v>178</v>
      </c>
      <c r="AW43" t="s">
        <v>178</v>
      </c>
      <c r="AX43" t="s">
        <v>178</v>
      </c>
      <c r="AY43" t="s">
        <v>178</v>
      </c>
      <c r="AZ43" t="s">
        <v>178</v>
      </c>
      <c r="BA43" t="s">
        <v>178</v>
      </c>
      <c r="BB43" t="s">
        <v>178</v>
      </c>
      <c r="BC43" t="s">
        <v>178</v>
      </c>
      <c r="BD43" t="s">
        <v>178</v>
      </c>
      <c r="BE43" t="s">
        <v>178</v>
      </c>
      <c r="BF43" t="s">
        <v>178</v>
      </c>
      <c r="BG43" t="s">
        <v>178</v>
      </c>
      <c r="BH43" t="s">
        <v>178</v>
      </c>
      <c r="BI43" t="s">
        <v>178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  <c r="BX43" t="s">
        <v>178</v>
      </c>
    </row>
    <row r="44" ht="13.5" customHeight="1">
      <c r="A44" s="291"/>
      <c r="B44" s="276">
        <v>43.0</v>
      </c>
      <c r="C44" s="277" t="s">
        <v>178</v>
      </c>
      <c r="D44" s="278" t="s">
        <v>178</v>
      </c>
      <c r="E44" s="278" t="s">
        <v>178</v>
      </c>
      <c r="F44" s="278" t="s">
        <v>178</v>
      </c>
      <c r="G44" s="278" t="s">
        <v>178</v>
      </c>
      <c r="H44" s="278" t="s">
        <v>178</v>
      </c>
      <c r="I44" s="278" t="s">
        <v>178</v>
      </c>
      <c r="J44" s="278" t="s">
        <v>178</v>
      </c>
      <c r="K44" s="278" t="s">
        <v>178</v>
      </c>
      <c r="L44" s="278" t="s">
        <v>178</v>
      </c>
      <c r="M44" s="278" t="s">
        <v>178</v>
      </c>
      <c r="N44" s="278" t="s">
        <v>178</v>
      </c>
      <c r="O44" s="278" t="s">
        <v>178</v>
      </c>
      <c r="P44" s="278" t="s">
        <v>178</v>
      </c>
      <c r="Q44" s="278" t="s">
        <v>178</v>
      </c>
      <c r="R44" s="278" t="s">
        <v>178</v>
      </c>
      <c r="S44" s="278" t="s">
        <v>178</v>
      </c>
      <c r="T44" s="278" t="s">
        <v>178</v>
      </c>
      <c r="U44" s="278" t="s">
        <v>178</v>
      </c>
      <c r="V44" s="278" t="s">
        <v>178</v>
      </c>
      <c r="W44" s="278" t="s">
        <v>178</v>
      </c>
      <c r="X44" s="278" t="s">
        <v>178</v>
      </c>
      <c r="Y44" s="278" t="s">
        <v>178</v>
      </c>
      <c r="Z44" s="278" t="s">
        <v>178</v>
      </c>
      <c r="AA44" s="278" t="s">
        <v>178</v>
      </c>
      <c r="AB44" s="278" t="s">
        <v>178</v>
      </c>
      <c r="AC44" s="278" t="s">
        <v>178</v>
      </c>
      <c r="AD44" s="278" t="s">
        <v>178</v>
      </c>
      <c r="AE44" s="278" t="s">
        <v>178</v>
      </c>
      <c r="AF44" s="278" t="s">
        <v>178</v>
      </c>
      <c r="AG44" s="278" t="s">
        <v>178</v>
      </c>
      <c r="AH44" s="278" t="s">
        <v>178</v>
      </c>
      <c r="AI44" s="278" t="s">
        <v>178</v>
      </c>
      <c r="AJ44" s="278" t="s">
        <v>178</v>
      </c>
      <c r="AK44" s="278" t="s">
        <v>178</v>
      </c>
      <c r="AL44" s="278" t="s">
        <v>178</v>
      </c>
      <c r="AM44" s="278" t="s">
        <v>178</v>
      </c>
      <c r="AN44" s="278" t="s">
        <v>178</v>
      </c>
      <c r="AO44" s="278" t="s">
        <v>178</v>
      </c>
      <c r="AP44" s="278">
        <v>7.87</v>
      </c>
      <c r="AQ44" s="278">
        <v>8.2</v>
      </c>
      <c r="AR44" s="278">
        <v>8.53</v>
      </c>
      <c r="AS44" s="278">
        <v>8.86</v>
      </c>
      <c r="AT44" s="278">
        <v>9.2</v>
      </c>
      <c r="AU44" s="276" t="s">
        <v>178</v>
      </c>
      <c r="AV44" t="s">
        <v>178</v>
      </c>
      <c r="AW44" t="s">
        <v>178</v>
      </c>
      <c r="AX44" t="s">
        <v>178</v>
      </c>
      <c r="AY44" t="s">
        <v>178</v>
      </c>
      <c r="AZ44" t="s">
        <v>178</v>
      </c>
      <c r="BA44" t="s">
        <v>178</v>
      </c>
      <c r="BB44" t="s">
        <v>178</v>
      </c>
      <c r="BC44" t="s">
        <v>178</v>
      </c>
      <c r="BD44" t="s">
        <v>178</v>
      </c>
      <c r="BE44" t="s">
        <v>178</v>
      </c>
      <c r="BF44" t="s">
        <v>178</v>
      </c>
      <c r="BG44" t="s">
        <v>178</v>
      </c>
      <c r="BH44" t="s">
        <v>178</v>
      </c>
      <c r="BI44" t="s">
        <v>178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  <c r="BX44" t="s">
        <v>178</v>
      </c>
    </row>
    <row r="45" ht="13.5" customHeight="1">
      <c r="A45" s="291"/>
      <c r="B45" s="276">
        <v>44.0</v>
      </c>
      <c r="C45" s="277" t="s">
        <v>178</v>
      </c>
      <c r="D45" s="278" t="s">
        <v>178</v>
      </c>
      <c r="E45" s="278" t="s">
        <v>178</v>
      </c>
      <c r="F45" s="278" t="s">
        <v>178</v>
      </c>
      <c r="G45" s="278" t="s">
        <v>178</v>
      </c>
      <c r="H45" s="278" t="s">
        <v>178</v>
      </c>
      <c r="I45" s="278" t="s">
        <v>178</v>
      </c>
      <c r="J45" s="278" t="s">
        <v>178</v>
      </c>
      <c r="K45" s="278" t="s">
        <v>178</v>
      </c>
      <c r="L45" s="278" t="s">
        <v>178</v>
      </c>
      <c r="M45" s="278" t="s">
        <v>178</v>
      </c>
      <c r="N45" s="278" t="s">
        <v>178</v>
      </c>
      <c r="O45" s="278" t="s">
        <v>178</v>
      </c>
      <c r="P45" s="278" t="s">
        <v>178</v>
      </c>
      <c r="Q45" s="278" t="s">
        <v>178</v>
      </c>
      <c r="R45" s="278" t="s">
        <v>178</v>
      </c>
      <c r="S45" s="278" t="s">
        <v>178</v>
      </c>
      <c r="T45" s="278" t="s">
        <v>178</v>
      </c>
      <c r="U45" s="278" t="s">
        <v>178</v>
      </c>
      <c r="V45" s="278" t="s">
        <v>178</v>
      </c>
      <c r="W45" s="278" t="s">
        <v>178</v>
      </c>
      <c r="X45" s="278" t="s">
        <v>178</v>
      </c>
      <c r="Y45" s="278" t="s">
        <v>178</v>
      </c>
      <c r="Z45" s="278" t="s">
        <v>178</v>
      </c>
      <c r="AA45" s="278" t="s">
        <v>178</v>
      </c>
      <c r="AB45" s="278" t="s">
        <v>178</v>
      </c>
      <c r="AC45" s="278" t="s">
        <v>178</v>
      </c>
      <c r="AD45" s="278" t="s">
        <v>178</v>
      </c>
      <c r="AE45" s="278" t="s">
        <v>178</v>
      </c>
      <c r="AF45" s="278" t="s">
        <v>178</v>
      </c>
      <c r="AG45" s="278" t="s">
        <v>178</v>
      </c>
      <c r="AH45" s="278" t="s">
        <v>178</v>
      </c>
      <c r="AI45" s="278" t="s">
        <v>178</v>
      </c>
      <c r="AJ45" s="278" t="s">
        <v>178</v>
      </c>
      <c r="AK45" s="278" t="s">
        <v>178</v>
      </c>
      <c r="AL45" s="278" t="s">
        <v>178</v>
      </c>
      <c r="AM45" s="278" t="s">
        <v>178</v>
      </c>
      <c r="AN45" s="278" t="s">
        <v>178</v>
      </c>
      <c r="AO45" s="278" t="s">
        <v>178</v>
      </c>
      <c r="AP45" s="278" t="s">
        <v>178</v>
      </c>
      <c r="AQ45" s="278">
        <v>8.38</v>
      </c>
      <c r="AR45" s="278">
        <v>8.72</v>
      </c>
      <c r="AS45" s="278">
        <v>9.07</v>
      </c>
      <c r="AT45" s="278">
        <v>9.42</v>
      </c>
      <c r="AU45" s="276" t="s">
        <v>178</v>
      </c>
      <c r="AV45" t="s">
        <v>178</v>
      </c>
      <c r="AW45" t="s">
        <v>178</v>
      </c>
      <c r="AX45" t="s">
        <v>178</v>
      </c>
      <c r="AY45" t="s">
        <v>178</v>
      </c>
      <c r="AZ45" t="s">
        <v>178</v>
      </c>
      <c r="BA45" t="s">
        <v>178</v>
      </c>
      <c r="BB45" t="s">
        <v>178</v>
      </c>
      <c r="BC45" t="s">
        <v>178</v>
      </c>
      <c r="BD45" t="s">
        <v>178</v>
      </c>
      <c r="BE45" t="s">
        <v>178</v>
      </c>
      <c r="BF45" t="s">
        <v>178</v>
      </c>
      <c r="BG45" t="s">
        <v>178</v>
      </c>
      <c r="BH45" t="s">
        <v>178</v>
      </c>
      <c r="BI45" t="s">
        <v>178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  <c r="BX45" t="s">
        <v>178</v>
      </c>
    </row>
    <row r="46" ht="13.5" customHeight="1">
      <c r="A46" s="292"/>
      <c r="B46" s="262">
        <v>45.0</v>
      </c>
      <c r="C46" s="260" t="s">
        <v>178</v>
      </c>
      <c r="D46" s="261" t="s">
        <v>178</v>
      </c>
      <c r="E46" s="261" t="s">
        <v>178</v>
      </c>
      <c r="F46" s="261" t="s">
        <v>178</v>
      </c>
      <c r="G46" s="261" t="s">
        <v>178</v>
      </c>
      <c r="H46" s="261" t="s">
        <v>178</v>
      </c>
      <c r="I46" s="261" t="s">
        <v>178</v>
      </c>
      <c r="J46" s="261" t="s">
        <v>178</v>
      </c>
      <c r="K46" s="261" t="s">
        <v>178</v>
      </c>
      <c r="L46" s="261" t="s">
        <v>178</v>
      </c>
      <c r="M46" s="261" t="s">
        <v>178</v>
      </c>
      <c r="N46" s="261" t="s">
        <v>178</v>
      </c>
      <c r="O46" s="261" t="s">
        <v>178</v>
      </c>
      <c r="P46" s="261" t="s">
        <v>178</v>
      </c>
      <c r="Q46" s="261" t="s">
        <v>178</v>
      </c>
      <c r="R46" s="261" t="s">
        <v>178</v>
      </c>
      <c r="S46" s="261" t="s">
        <v>178</v>
      </c>
      <c r="T46" s="261" t="s">
        <v>178</v>
      </c>
      <c r="U46" s="261" t="s">
        <v>178</v>
      </c>
      <c r="V46" s="261" t="s">
        <v>178</v>
      </c>
      <c r="W46" s="261" t="s">
        <v>178</v>
      </c>
      <c r="X46" s="261" t="s">
        <v>178</v>
      </c>
      <c r="Y46" s="261" t="s">
        <v>178</v>
      </c>
      <c r="Z46" s="261" t="s">
        <v>178</v>
      </c>
      <c r="AA46" s="261" t="s">
        <v>178</v>
      </c>
      <c r="AB46" s="261" t="s">
        <v>178</v>
      </c>
      <c r="AC46" s="261" t="s">
        <v>178</v>
      </c>
      <c r="AD46" s="261" t="s">
        <v>178</v>
      </c>
      <c r="AE46" s="261" t="s">
        <v>178</v>
      </c>
      <c r="AF46" s="261" t="s">
        <v>178</v>
      </c>
      <c r="AG46" s="261" t="s">
        <v>178</v>
      </c>
      <c r="AH46" s="261" t="s">
        <v>178</v>
      </c>
      <c r="AI46" s="261" t="s">
        <v>178</v>
      </c>
      <c r="AJ46" s="261" t="s">
        <v>178</v>
      </c>
      <c r="AK46" s="261" t="s">
        <v>178</v>
      </c>
      <c r="AL46" s="261" t="s">
        <v>178</v>
      </c>
      <c r="AM46" s="261" t="s">
        <v>178</v>
      </c>
      <c r="AN46" s="261" t="s">
        <v>178</v>
      </c>
      <c r="AO46" s="261" t="s">
        <v>178</v>
      </c>
      <c r="AP46" s="261" t="s">
        <v>178</v>
      </c>
      <c r="AQ46" s="261" t="s">
        <v>178</v>
      </c>
      <c r="AR46" s="261">
        <v>8.92</v>
      </c>
      <c r="AS46" s="261">
        <v>9.27</v>
      </c>
      <c r="AT46" s="261">
        <v>9.63</v>
      </c>
      <c r="AU46" s="262" t="s">
        <v>178</v>
      </c>
      <c r="AV46" t="s">
        <v>178</v>
      </c>
      <c r="AW46" t="s">
        <v>178</v>
      </c>
      <c r="AX46" t="s">
        <v>178</v>
      </c>
      <c r="AY46" t="s">
        <v>178</v>
      </c>
      <c r="AZ46" t="s">
        <v>178</v>
      </c>
      <c r="BA46" t="s">
        <v>178</v>
      </c>
      <c r="BB46" t="s">
        <v>178</v>
      </c>
      <c r="BC46" t="s">
        <v>178</v>
      </c>
      <c r="BD46" t="s">
        <v>178</v>
      </c>
      <c r="BE46" t="s">
        <v>178</v>
      </c>
      <c r="BF46" t="s">
        <v>178</v>
      </c>
      <c r="BG46" t="s">
        <v>178</v>
      </c>
      <c r="BH46" t="s">
        <v>178</v>
      </c>
      <c r="BI46" t="s">
        <v>178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  <c r="BX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A12:A21"/>
    <mergeCell ref="A22:A31"/>
    <mergeCell ref="V1:AA1"/>
    <mergeCell ref="AB1:AK1"/>
    <mergeCell ref="AR1:AU1"/>
    <mergeCell ref="A32:A41"/>
    <mergeCell ref="C1:K1"/>
    <mergeCell ref="L1:U1"/>
    <mergeCell ref="A3:A11"/>
    <mergeCell ref="AL1:AQ1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76" width="4.88"/>
  </cols>
  <sheetData>
    <row r="1" ht="13.5" customHeight="1">
      <c r="A1" s="253"/>
      <c r="B1" s="20"/>
      <c r="C1" s="254" t="s">
        <v>175</v>
      </c>
      <c r="D1" s="138"/>
      <c r="E1" s="138"/>
      <c r="F1" s="138"/>
      <c r="G1" s="138"/>
      <c r="H1" s="138"/>
      <c r="I1" s="138"/>
      <c r="J1" s="138"/>
      <c r="K1" s="138"/>
      <c r="L1" s="255" t="s">
        <v>175</v>
      </c>
      <c r="M1" s="138"/>
      <c r="N1" s="138"/>
      <c r="O1" s="138"/>
      <c r="P1" s="138"/>
      <c r="Q1" s="138"/>
      <c r="R1" s="138"/>
      <c r="S1" s="138"/>
      <c r="T1" s="138"/>
      <c r="U1" s="138"/>
      <c r="V1" s="255" t="s">
        <v>175</v>
      </c>
      <c r="W1" s="138"/>
      <c r="X1" s="138"/>
      <c r="Y1" s="138"/>
      <c r="Z1" s="138"/>
      <c r="AA1" s="138"/>
      <c r="AB1" s="255" t="s">
        <v>175</v>
      </c>
      <c r="AC1" s="138"/>
      <c r="AD1" s="138"/>
      <c r="AE1" s="138"/>
      <c r="AF1" s="138"/>
      <c r="AG1" s="138"/>
      <c r="AH1" s="138"/>
      <c r="AI1" s="138"/>
      <c r="AJ1" s="138"/>
      <c r="AK1" s="138"/>
      <c r="AL1" s="255" t="s">
        <v>175</v>
      </c>
      <c r="AM1" s="138"/>
      <c r="AN1" s="138"/>
      <c r="AO1" s="138"/>
      <c r="AP1" s="138"/>
      <c r="AQ1" s="138"/>
      <c r="AR1" s="255" t="s">
        <v>175</v>
      </c>
      <c r="AS1" s="138"/>
      <c r="AT1" s="138"/>
      <c r="AU1" s="138"/>
      <c r="AV1" s="138"/>
      <c r="AW1" s="138"/>
      <c r="AX1" s="138"/>
      <c r="AY1" s="138"/>
      <c r="AZ1" s="258"/>
    </row>
    <row r="2" ht="13.5" customHeight="1">
      <c r="A2" s="259"/>
      <c r="B2" s="55"/>
      <c r="C2" s="261">
        <v>4.0</v>
      </c>
      <c r="D2" s="261">
        <v>6.0</v>
      </c>
      <c r="E2" s="261">
        <v>8.0</v>
      </c>
      <c r="F2" s="261">
        <v>10.0</v>
      </c>
      <c r="G2" s="261">
        <v>12.0</v>
      </c>
      <c r="H2" s="261">
        <v>14.0</v>
      </c>
      <c r="I2" s="261">
        <v>16.0</v>
      </c>
      <c r="J2" s="261">
        <v>18.0</v>
      </c>
      <c r="K2" s="261">
        <v>20.0</v>
      </c>
      <c r="L2" s="261">
        <v>22.0</v>
      </c>
      <c r="M2" s="261">
        <v>24.0</v>
      </c>
      <c r="N2" s="261">
        <v>26.0</v>
      </c>
      <c r="O2" s="261">
        <v>28.0</v>
      </c>
      <c r="P2" s="261">
        <v>30.0</v>
      </c>
      <c r="Q2" s="261">
        <v>32.0</v>
      </c>
      <c r="R2" s="261">
        <v>34.0</v>
      </c>
      <c r="S2" s="261">
        <v>36.0</v>
      </c>
      <c r="T2" s="261">
        <v>38.0</v>
      </c>
      <c r="U2" s="261">
        <v>40.0</v>
      </c>
      <c r="V2" s="261">
        <v>42.0</v>
      </c>
      <c r="W2" s="261">
        <v>44.0</v>
      </c>
      <c r="X2" s="261">
        <v>46.0</v>
      </c>
      <c r="Y2" s="261">
        <v>48.0</v>
      </c>
      <c r="Z2" s="261">
        <v>50.0</v>
      </c>
      <c r="AA2" s="261">
        <v>52.0</v>
      </c>
      <c r="AB2" s="261">
        <v>54.0</v>
      </c>
      <c r="AC2" s="261">
        <v>56.0</v>
      </c>
      <c r="AD2" s="261">
        <v>58.0</v>
      </c>
      <c r="AE2" s="261">
        <v>60.0</v>
      </c>
      <c r="AF2" s="261">
        <v>62.0</v>
      </c>
      <c r="AG2" s="261">
        <v>64.0</v>
      </c>
      <c r="AH2" s="261">
        <v>66.0</v>
      </c>
      <c r="AI2" s="261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64" t="s">
        <v>176</v>
      </c>
      <c r="B3" s="272">
        <v>2.0</v>
      </c>
      <c r="C3" s="273">
        <v>0.002</v>
      </c>
      <c r="D3" s="274" t="s">
        <v>178</v>
      </c>
      <c r="E3" s="274" t="s">
        <v>178</v>
      </c>
      <c r="F3" s="274" t="s">
        <v>178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4" t="s">
        <v>178</v>
      </c>
      <c r="AA3" s="274" t="s">
        <v>178</v>
      </c>
      <c r="AB3" s="274" t="s">
        <v>178</v>
      </c>
      <c r="AC3" s="274" t="s">
        <v>178</v>
      </c>
      <c r="AD3" s="274" t="s">
        <v>178</v>
      </c>
      <c r="AE3" s="274" t="s">
        <v>178</v>
      </c>
      <c r="AF3" s="274" t="s">
        <v>178</v>
      </c>
      <c r="AG3" s="274" t="s">
        <v>178</v>
      </c>
      <c r="AH3" s="274" t="s">
        <v>178</v>
      </c>
      <c r="AI3" s="274" t="s">
        <v>178</v>
      </c>
      <c r="AJ3" s="274" t="s">
        <v>178</v>
      </c>
      <c r="AK3" s="274" t="s">
        <v>178</v>
      </c>
      <c r="AL3" s="274" t="s">
        <v>178</v>
      </c>
      <c r="AM3" s="274" t="s">
        <v>178</v>
      </c>
      <c r="AN3" s="274" t="s">
        <v>178</v>
      </c>
      <c r="AO3" s="274" t="s">
        <v>178</v>
      </c>
      <c r="AP3" s="274" t="s">
        <v>178</v>
      </c>
      <c r="AQ3" s="274" t="s">
        <v>178</v>
      </c>
      <c r="AR3" s="274" t="s">
        <v>178</v>
      </c>
      <c r="AS3" s="274" t="s">
        <v>178</v>
      </c>
      <c r="AT3" s="274" t="s">
        <v>178</v>
      </c>
      <c r="AU3" s="274" t="s">
        <v>178</v>
      </c>
      <c r="AV3" s="274" t="s">
        <v>178</v>
      </c>
      <c r="AW3" s="274" t="s">
        <v>178</v>
      </c>
      <c r="AX3" s="274" t="s">
        <v>178</v>
      </c>
      <c r="AY3" s="274" t="s">
        <v>178</v>
      </c>
      <c r="AZ3" s="272" t="s">
        <v>178</v>
      </c>
      <c r="BA3" t="s">
        <v>178</v>
      </c>
      <c r="BB3" t="s">
        <v>178</v>
      </c>
      <c r="BC3" t="s">
        <v>178</v>
      </c>
      <c r="BD3" t="s">
        <v>178</v>
      </c>
      <c r="BE3" t="s">
        <v>178</v>
      </c>
      <c r="BF3" t="s">
        <v>178</v>
      </c>
      <c r="BG3" t="s">
        <v>178</v>
      </c>
      <c r="BH3" t="s">
        <v>178</v>
      </c>
      <c r="BI3" t="s">
        <v>178</v>
      </c>
      <c r="BJ3" t="s">
        <v>178</v>
      </c>
      <c r="BK3" t="s">
        <v>178</v>
      </c>
      <c r="BL3" t="s">
        <v>178</v>
      </c>
      <c r="BM3" t="s">
        <v>178</v>
      </c>
      <c r="BN3" t="s">
        <v>178</v>
      </c>
      <c r="BO3" t="s">
        <v>178</v>
      </c>
      <c r="BP3" t="s">
        <v>178</v>
      </c>
      <c r="BQ3" t="s">
        <v>178</v>
      </c>
      <c r="BR3" t="s">
        <v>178</v>
      </c>
      <c r="BS3" t="s">
        <v>178</v>
      </c>
      <c r="BT3" t="s">
        <v>178</v>
      </c>
      <c r="BU3" t="s">
        <v>178</v>
      </c>
      <c r="BV3" t="s">
        <v>178</v>
      </c>
      <c r="BW3" t="s">
        <v>178</v>
      </c>
    </row>
    <row r="4" ht="13.5" customHeight="1">
      <c r="A4" s="275"/>
      <c r="B4" s="276">
        <v>3.0</v>
      </c>
      <c r="C4" s="277">
        <v>0.002</v>
      </c>
      <c r="D4" s="278">
        <v>0.005</v>
      </c>
      <c r="E4" s="278">
        <v>0.01</v>
      </c>
      <c r="F4" s="278" t="s">
        <v>178</v>
      </c>
      <c r="G4" s="278" t="s">
        <v>178</v>
      </c>
      <c r="H4" s="278" t="s">
        <v>178</v>
      </c>
      <c r="I4" s="278" t="s">
        <v>178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8" t="s">
        <v>178</v>
      </c>
      <c r="AA4" s="278" t="s">
        <v>178</v>
      </c>
      <c r="AB4" s="278" t="s">
        <v>178</v>
      </c>
      <c r="AC4" s="278" t="s">
        <v>178</v>
      </c>
      <c r="AD4" s="278" t="s">
        <v>178</v>
      </c>
      <c r="AE4" s="278" t="s">
        <v>178</v>
      </c>
      <c r="AF4" s="278" t="s">
        <v>178</v>
      </c>
      <c r="AG4" s="278" t="s">
        <v>178</v>
      </c>
      <c r="AH4" s="278" t="s">
        <v>178</v>
      </c>
      <c r="AI4" s="278" t="s">
        <v>178</v>
      </c>
      <c r="AJ4" s="278" t="s">
        <v>178</v>
      </c>
      <c r="AK4" s="278" t="s">
        <v>178</v>
      </c>
      <c r="AL4" s="278" t="s">
        <v>178</v>
      </c>
      <c r="AM4" s="278" t="s">
        <v>178</v>
      </c>
      <c r="AN4" s="278" t="s">
        <v>178</v>
      </c>
      <c r="AO4" s="278" t="s">
        <v>178</v>
      </c>
      <c r="AP4" s="278" t="s">
        <v>178</v>
      </c>
      <c r="AQ4" s="278" t="s">
        <v>178</v>
      </c>
      <c r="AR4" s="278" t="s">
        <v>178</v>
      </c>
      <c r="AS4" s="278" t="s">
        <v>178</v>
      </c>
      <c r="AT4" s="278" t="s">
        <v>178</v>
      </c>
      <c r="AU4" s="278" t="s">
        <v>178</v>
      </c>
      <c r="AV4" s="278" t="s">
        <v>178</v>
      </c>
      <c r="AW4" s="278" t="s">
        <v>178</v>
      </c>
      <c r="AX4" s="278" t="s">
        <v>178</v>
      </c>
      <c r="AY4" s="278" t="s">
        <v>178</v>
      </c>
      <c r="AZ4" s="276" t="s">
        <v>178</v>
      </c>
      <c r="BA4" t="s">
        <v>178</v>
      </c>
      <c r="BB4" t="s">
        <v>178</v>
      </c>
      <c r="BC4" t="s">
        <v>178</v>
      </c>
      <c r="BD4" t="s">
        <v>178</v>
      </c>
      <c r="BE4" t="s">
        <v>178</v>
      </c>
      <c r="BF4" t="s">
        <v>178</v>
      </c>
      <c r="BG4" t="s">
        <v>178</v>
      </c>
      <c r="BH4" t="s">
        <v>178</v>
      </c>
      <c r="BI4" t="s">
        <v>178</v>
      </c>
      <c r="BJ4" t="s">
        <v>178</v>
      </c>
      <c r="BK4" t="s">
        <v>178</v>
      </c>
      <c r="BL4" t="s">
        <v>178</v>
      </c>
      <c r="BM4" t="s">
        <v>178</v>
      </c>
      <c r="BN4" t="s">
        <v>178</v>
      </c>
      <c r="BO4" t="s">
        <v>178</v>
      </c>
      <c r="BP4" t="s">
        <v>178</v>
      </c>
      <c r="BQ4" t="s">
        <v>178</v>
      </c>
      <c r="BR4" t="s">
        <v>178</v>
      </c>
      <c r="BS4" t="s">
        <v>178</v>
      </c>
      <c r="BT4" t="s">
        <v>178</v>
      </c>
      <c r="BU4" t="s">
        <v>178</v>
      </c>
      <c r="BV4" t="s">
        <v>178</v>
      </c>
      <c r="BW4" t="s">
        <v>178</v>
      </c>
    </row>
    <row r="5" ht="13.5" customHeight="1">
      <c r="A5" s="275"/>
      <c r="B5" s="276">
        <v>4.0</v>
      </c>
      <c r="C5" s="277">
        <v>0.003</v>
      </c>
      <c r="D5" s="278">
        <v>0.006</v>
      </c>
      <c r="E5" s="278">
        <v>0.01</v>
      </c>
      <c r="F5" s="278">
        <v>0.02</v>
      </c>
      <c r="G5" s="278">
        <v>0.02</v>
      </c>
      <c r="H5" s="278" t="s">
        <v>178</v>
      </c>
      <c r="I5" s="278" t="s">
        <v>178</v>
      </c>
      <c r="J5" s="278" t="s">
        <v>178</v>
      </c>
      <c r="K5" s="278" t="s">
        <v>178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8" t="s">
        <v>178</v>
      </c>
      <c r="AA5" s="278" t="s">
        <v>178</v>
      </c>
      <c r="AB5" s="278" t="s">
        <v>178</v>
      </c>
      <c r="AC5" s="278" t="s">
        <v>178</v>
      </c>
      <c r="AD5" s="278" t="s">
        <v>178</v>
      </c>
      <c r="AE5" s="278" t="s">
        <v>178</v>
      </c>
      <c r="AF5" s="278" t="s">
        <v>178</v>
      </c>
      <c r="AG5" s="278" t="s">
        <v>178</v>
      </c>
      <c r="AH5" s="278" t="s">
        <v>178</v>
      </c>
      <c r="AI5" s="278" t="s">
        <v>178</v>
      </c>
      <c r="AJ5" s="278" t="s">
        <v>178</v>
      </c>
      <c r="AK5" s="278" t="s">
        <v>178</v>
      </c>
      <c r="AL5" s="278" t="s">
        <v>178</v>
      </c>
      <c r="AM5" s="278" t="s">
        <v>178</v>
      </c>
      <c r="AN5" s="278" t="s">
        <v>178</v>
      </c>
      <c r="AO5" s="278" t="s">
        <v>178</v>
      </c>
      <c r="AP5" s="278" t="s">
        <v>178</v>
      </c>
      <c r="AQ5" s="278" t="s">
        <v>178</v>
      </c>
      <c r="AR5" s="278" t="s">
        <v>178</v>
      </c>
      <c r="AS5" s="278" t="s">
        <v>178</v>
      </c>
      <c r="AT5" s="278" t="s">
        <v>178</v>
      </c>
      <c r="AU5" s="278" t="s">
        <v>178</v>
      </c>
      <c r="AV5" s="278" t="s">
        <v>178</v>
      </c>
      <c r="AW5" s="278" t="s">
        <v>178</v>
      </c>
      <c r="AX5" s="278" t="s">
        <v>178</v>
      </c>
      <c r="AY5" s="278" t="s">
        <v>178</v>
      </c>
      <c r="AZ5" s="276" t="s">
        <v>178</v>
      </c>
      <c r="BA5" t="s">
        <v>178</v>
      </c>
      <c r="BB5" t="s">
        <v>178</v>
      </c>
      <c r="BC5" t="s">
        <v>178</v>
      </c>
      <c r="BD5" t="s">
        <v>178</v>
      </c>
      <c r="BE5" t="s">
        <v>178</v>
      </c>
      <c r="BF5" t="s">
        <v>178</v>
      </c>
      <c r="BG5" t="s">
        <v>178</v>
      </c>
      <c r="BH5" t="s">
        <v>178</v>
      </c>
      <c r="BI5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</row>
    <row r="6" ht="13.5" customHeight="1">
      <c r="A6" s="275"/>
      <c r="B6" s="276">
        <v>5.0</v>
      </c>
      <c r="C6" s="277">
        <v>0.004</v>
      </c>
      <c r="D6" s="278">
        <v>0.008</v>
      </c>
      <c r="E6" s="278">
        <v>0.01</v>
      </c>
      <c r="F6" s="278">
        <v>0.02</v>
      </c>
      <c r="G6" s="278">
        <v>0.03</v>
      </c>
      <c r="H6" s="278">
        <v>0.04</v>
      </c>
      <c r="I6" s="278" t="s">
        <v>178</v>
      </c>
      <c r="J6" s="278" t="s">
        <v>178</v>
      </c>
      <c r="K6" s="278" t="s">
        <v>178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8" t="s">
        <v>178</v>
      </c>
      <c r="AA6" s="278" t="s">
        <v>178</v>
      </c>
      <c r="AB6" s="278" t="s">
        <v>178</v>
      </c>
      <c r="AC6" s="278" t="s">
        <v>178</v>
      </c>
      <c r="AD6" s="278" t="s">
        <v>178</v>
      </c>
      <c r="AE6" s="278" t="s">
        <v>178</v>
      </c>
      <c r="AF6" s="278" t="s">
        <v>178</v>
      </c>
      <c r="AG6" s="278" t="s">
        <v>178</v>
      </c>
      <c r="AH6" s="278" t="s">
        <v>178</v>
      </c>
      <c r="AI6" s="278" t="s">
        <v>178</v>
      </c>
      <c r="AJ6" s="278" t="s">
        <v>178</v>
      </c>
      <c r="AK6" s="278" t="s">
        <v>178</v>
      </c>
      <c r="AL6" s="278" t="s">
        <v>178</v>
      </c>
      <c r="AM6" s="278" t="s">
        <v>178</v>
      </c>
      <c r="AN6" s="278" t="s">
        <v>178</v>
      </c>
      <c r="AO6" s="278" t="s">
        <v>178</v>
      </c>
      <c r="AP6" s="278" t="s">
        <v>178</v>
      </c>
      <c r="AQ6" s="278" t="s">
        <v>178</v>
      </c>
      <c r="AR6" s="278" t="s">
        <v>178</v>
      </c>
      <c r="AS6" s="278" t="s">
        <v>178</v>
      </c>
      <c r="AT6" s="278" t="s">
        <v>178</v>
      </c>
      <c r="AU6" s="278" t="s">
        <v>178</v>
      </c>
      <c r="AV6" s="278" t="s">
        <v>178</v>
      </c>
      <c r="AW6" s="278" t="s">
        <v>178</v>
      </c>
      <c r="AX6" s="278" t="s">
        <v>178</v>
      </c>
      <c r="AY6" s="278" t="s">
        <v>178</v>
      </c>
      <c r="AZ6" s="276" t="s">
        <v>178</v>
      </c>
      <c r="BA6" t="s">
        <v>178</v>
      </c>
      <c r="BB6" t="s">
        <v>178</v>
      </c>
      <c r="BC6" t="s">
        <v>178</v>
      </c>
      <c r="BD6" t="s">
        <v>178</v>
      </c>
      <c r="BE6" t="s">
        <v>178</v>
      </c>
      <c r="BF6" t="s">
        <v>178</v>
      </c>
      <c r="BG6" t="s">
        <v>178</v>
      </c>
      <c r="BH6" t="s">
        <v>178</v>
      </c>
      <c r="BI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t="s">
        <v>178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</row>
    <row r="7" ht="18.75" customHeight="1">
      <c r="A7" s="275"/>
      <c r="B7" s="276">
        <v>6.0</v>
      </c>
      <c r="C7" s="277">
        <v>0.004</v>
      </c>
      <c r="D7" s="278">
        <v>0.009</v>
      </c>
      <c r="E7" s="278">
        <v>0.02</v>
      </c>
      <c r="F7" s="278">
        <v>0.02</v>
      </c>
      <c r="G7" s="278">
        <v>0.03</v>
      </c>
      <c r="H7" s="278">
        <v>0.05</v>
      </c>
      <c r="I7" s="278">
        <v>0.06</v>
      </c>
      <c r="J7" s="278">
        <v>0.07</v>
      </c>
      <c r="K7" s="278">
        <v>0.09</v>
      </c>
      <c r="L7" s="278" t="s">
        <v>178</v>
      </c>
      <c r="M7" s="278" t="s">
        <v>178</v>
      </c>
      <c r="N7" s="278" t="s">
        <v>178</v>
      </c>
      <c r="O7" s="278" t="s">
        <v>178</v>
      </c>
      <c r="P7" s="278" t="s">
        <v>178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8" t="s">
        <v>178</v>
      </c>
      <c r="AA7" s="278" t="s">
        <v>178</v>
      </c>
      <c r="AB7" s="278" t="s">
        <v>178</v>
      </c>
      <c r="AC7" s="278" t="s">
        <v>178</v>
      </c>
      <c r="AD7" s="278" t="s">
        <v>178</v>
      </c>
      <c r="AE7" s="278" t="s">
        <v>178</v>
      </c>
      <c r="AF7" s="278" t="s">
        <v>178</v>
      </c>
      <c r="AG7" s="278" t="s">
        <v>178</v>
      </c>
      <c r="AH7" s="278" t="s">
        <v>178</v>
      </c>
      <c r="AI7" s="278" t="s">
        <v>178</v>
      </c>
      <c r="AJ7" s="278" t="s">
        <v>178</v>
      </c>
      <c r="AK7" s="278" t="s">
        <v>178</v>
      </c>
      <c r="AL7" s="278" t="s">
        <v>178</v>
      </c>
      <c r="AM7" s="278" t="s">
        <v>178</v>
      </c>
      <c r="AN7" s="278" t="s">
        <v>178</v>
      </c>
      <c r="AO7" s="278" t="s">
        <v>178</v>
      </c>
      <c r="AP7" s="278" t="s">
        <v>178</v>
      </c>
      <c r="AQ7" s="278" t="s">
        <v>178</v>
      </c>
      <c r="AR7" s="278" t="s">
        <v>178</v>
      </c>
      <c r="AS7" s="278" t="s">
        <v>178</v>
      </c>
      <c r="AT7" s="278" t="s">
        <v>178</v>
      </c>
      <c r="AU7" s="278" t="s">
        <v>178</v>
      </c>
      <c r="AV7" s="278" t="s">
        <v>178</v>
      </c>
      <c r="AW7" s="278" t="s">
        <v>178</v>
      </c>
      <c r="AX7" s="278" t="s">
        <v>178</v>
      </c>
      <c r="AY7" s="278" t="s">
        <v>178</v>
      </c>
      <c r="AZ7" s="276" t="s">
        <v>178</v>
      </c>
      <c r="BA7" t="s">
        <v>178</v>
      </c>
      <c r="BB7" t="s">
        <v>178</v>
      </c>
      <c r="BC7" t="s">
        <v>178</v>
      </c>
      <c r="BD7" t="s">
        <v>178</v>
      </c>
      <c r="BE7" t="s">
        <v>178</v>
      </c>
      <c r="BF7" t="s">
        <v>178</v>
      </c>
      <c r="BG7" t="s">
        <v>178</v>
      </c>
      <c r="BH7" t="s">
        <v>178</v>
      </c>
      <c r="BI7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t="s">
        <v>178</v>
      </c>
      <c r="BP7" t="s">
        <v>178</v>
      </c>
      <c r="BQ7" t="s">
        <v>178</v>
      </c>
      <c r="BR7" t="s">
        <v>178</v>
      </c>
      <c r="BS7" t="s">
        <v>178</v>
      </c>
      <c r="BT7" t="s">
        <v>178</v>
      </c>
      <c r="BU7" t="s">
        <v>178</v>
      </c>
      <c r="BV7" t="s">
        <v>178</v>
      </c>
      <c r="BW7" t="s">
        <v>178</v>
      </c>
    </row>
    <row r="8" ht="13.5" customHeight="1">
      <c r="A8" s="275"/>
      <c r="B8" s="276">
        <v>7.0</v>
      </c>
      <c r="C8" s="277">
        <v>0.005</v>
      </c>
      <c r="D8" s="278">
        <v>0.01</v>
      </c>
      <c r="E8" s="278">
        <v>0.02</v>
      </c>
      <c r="F8" s="278">
        <v>0.03</v>
      </c>
      <c r="G8" s="278">
        <v>0.04</v>
      </c>
      <c r="H8" s="278">
        <v>0.05</v>
      </c>
      <c r="I8" s="278">
        <v>0.07</v>
      </c>
      <c r="J8" s="278">
        <v>0.09</v>
      </c>
      <c r="K8" s="278">
        <v>0.11</v>
      </c>
      <c r="L8" s="278">
        <v>0.12</v>
      </c>
      <c r="M8" s="278">
        <v>0.14</v>
      </c>
      <c r="N8" s="278">
        <v>0.17</v>
      </c>
      <c r="O8" s="278" t="s">
        <v>178</v>
      </c>
      <c r="P8" s="278" t="s">
        <v>178</v>
      </c>
      <c r="Q8" s="278" t="s">
        <v>178</v>
      </c>
      <c r="R8" s="278" t="s">
        <v>178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8" t="s">
        <v>178</v>
      </c>
      <c r="AA8" s="278" t="s">
        <v>178</v>
      </c>
      <c r="AB8" s="278" t="s">
        <v>178</v>
      </c>
      <c r="AC8" s="278" t="s">
        <v>178</v>
      </c>
      <c r="AD8" s="278" t="s">
        <v>178</v>
      </c>
      <c r="AE8" s="278" t="s">
        <v>178</v>
      </c>
      <c r="AF8" s="278" t="s">
        <v>178</v>
      </c>
      <c r="AG8" s="278" t="s">
        <v>178</v>
      </c>
      <c r="AH8" s="278" t="s">
        <v>178</v>
      </c>
      <c r="AI8" s="278" t="s">
        <v>178</v>
      </c>
      <c r="AJ8" s="278" t="s">
        <v>178</v>
      </c>
      <c r="AK8" s="278" t="s">
        <v>178</v>
      </c>
      <c r="AL8" s="278" t="s">
        <v>178</v>
      </c>
      <c r="AM8" s="278" t="s">
        <v>178</v>
      </c>
      <c r="AN8" s="278" t="s">
        <v>178</v>
      </c>
      <c r="AO8" s="278" t="s">
        <v>178</v>
      </c>
      <c r="AP8" s="278" t="s">
        <v>178</v>
      </c>
      <c r="AQ8" s="278" t="s">
        <v>178</v>
      </c>
      <c r="AR8" s="278" t="s">
        <v>178</v>
      </c>
      <c r="AS8" s="278" t="s">
        <v>178</v>
      </c>
      <c r="AT8" s="278" t="s">
        <v>178</v>
      </c>
      <c r="AU8" s="278" t="s">
        <v>178</v>
      </c>
      <c r="AV8" s="278" t="s">
        <v>178</v>
      </c>
      <c r="AW8" s="278" t="s">
        <v>178</v>
      </c>
      <c r="AX8" s="278" t="s">
        <v>178</v>
      </c>
      <c r="AY8" s="278" t="s">
        <v>178</v>
      </c>
      <c r="AZ8" s="276" t="s">
        <v>178</v>
      </c>
      <c r="BA8" t="s">
        <v>178</v>
      </c>
      <c r="BB8" t="s">
        <v>178</v>
      </c>
      <c r="BC8" t="s">
        <v>178</v>
      </c>
      <c r="BD8" t="s">
        <v>178</v>
      </c>
      <c r="BE8" t="s">
        <v>178</v>
      </c>
      <c r="BF8" t="s">
        <v>178</v>
      </c>
      <c r="BG8" t="s">
        <v>178</v>
      </c>
      <c r="BH8" t="s">
        <v>178</v>
      </c>
      <c r="BI8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t="s">
        <v>178</v>
      </c>
      <c r="BP8" t="s">
        <v>178</v>
      </c>
      <c r="BQ8" t="s">
        <v>178</v>
      </c>
      <c r="BR8" t="s">
        <v>178</v>
      </c>
      <c r="BS8" t="s">
        <v>178</v>
      </c>
      <c r="BT8" t="s">
        <v>178</v>
      </c>
      <c r="BU8" t="s">
        <v>178</v>
      </c>
      <c r="BV8" t="s">
        <v>178</v>
      </c>
      <c r="BW8" t="s">
        <v>178</v>
      </c>
    </row>
    <row r="9" ht="13.5" customHeight="1">
      <c r="A9" s="275"/>
      <c r="B9" s="276">
        <v>8.0</v>
      </c>
      <c r="C9" s="277" t="s">
        <v>178</v>
      </c>
      <c r="D9" s="278">
        <v>0.01</v>
      </c>
      <c r="E9" s="278">
        <v>0.02</v>
      </c>
      <c r="F9" s="278">
        <v>0.03</v>
      </c>
      <c r="G9" s="278">
        <v>0.05</v>
      </c>
      <c r="H9" s="278">
        <v>0.06</v>
      </c>
      <c r="I9" s="278">
        <v>0.08</v>
      </c>
      <c r="J9" s="278">
        <v>0.1</v>
      </c>
      <c r="K9" s="278">
        <v>0.12</v>
      </c>
      <c r="L9" s="278">
        <v>0.14</v>
      </c>
      <c r="M9" s="278">
        <v>0.17</v>
      </c>
      <c r="N9" s="278">
        <v>0.19</v>
      </c>
      <c r="O9" s="278">
        <v>0.22</v>
      </c>
      <c r="P9" s="278">
        <v>0.25</v>
      </c>
      <c r="Q9" s="278" t="s">
        <v>178</v>
      </c>
      <c r="R9" s="278" t="s">
        <v>178</v>
      </c>
      <c r="S9" s="278" t="s">
        <v>178</v>
      </c>
      <c r="T9" s="278" t="s">
        <v>178</v>
      </c>
      <c r="U9" s="278" t="s">
        <v>178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8" t="s">
        <v>178</v>
      </c>
      <c r="AA9" s="278" t="s">
        <v>178</v>
      </c>
      <c r="AB9" s="278" t="s">
        <v>178</v>
      </c>
      <c r="AC9" s="278" t="s">
        <v>178</v>
      </c>
      <c r="AD9" s="278" t="s">
        <v>178</v>
      </c>
      <c r="AE9" s="278" t="s">
        <v>178</v>
      </c>
      <c r="AF9" s="278" t="s">
        <v>178</v>
      </c>
      <c r="AG9" s="278" t="s">
        <v>178</v>
      </c>
      <c r="AH9" s="278" t="s">
        <v>178</v>
      </c>
      <c r="AI9" s="278" t="s">
        <v>178</v>
      </c>
      <c r="AJ9" s="278" t="s">
        <v>178</v>
      </c>
      <c r="AK9" s="278" t="s">
        <v>178</v>
      </c>
      <c r="AL9" s="278" t="s">
        <v>178</v>
      </c>
      <c r="AM9" s="278" t="s">
        <v>178</v>
      </c>
      <c r="AN9" s="278" t="s">
        <v>178</v>
      </c>
      <c r="AO9" s="278" t="s">
        <v>178</v>
      </c>
      <c r="AP9" s="278" t="s">
        <v>178</v>
      </c>
      <c r="AQ9" s="278" t="s">
        <v>178</v>
      </c>
      <c r="AR9" s="278" t="s">
        <v>178</v>
      </c>
      <c r="AS9" s="278" t="s">
        <v>178</v>
      </c>
      <c r="AT9" s="278" t="s">
        <v>178</v>
      </c>
      <c r="AU9" s="278" t="s">
        <v>178</v>
      </c>
      <c r="AV9" s="278" t="s">
        <v>178</v>
      </c>
      <c r="AW9" s="278" t="s">
        <v>178</v>
      </c>
      <c r="AX9" s="278" t="s">
        <v>178</v>
      </c>
      <c r="AY9" s="278" t="s">
        <v>178</v>
      </c>
      <c r="AZ9" s="276" t="s">
        <v>178</v>
      </c>
      <c r="BA9" t="s">
        <v>178</v>
      </c>
      <c r="BB9" t="s">
        <v>178</v>
      </c>
      <c r="BC9" t="s">
        <v>178</v>
      </c>
      <c r="BD9" t="s">
        <v>178</v>
      </c>
      <c r="BE9" t="s">
        <v>178</v>
      </c>
      <c r="BF9" t="s">
        <v>178</v>
      </c>
      <c r="BG9" t="s">
        <v>178</v>
      </c>
      <c r="BH9" t="s">
        <v>178</v>
      </c>
      <c r="BI9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t="s">
        <v>178</v>
      </c>
      <c r="BP9" t="s">
        <v>178</v>
      </c>
      <c r="BQ9" t="s">
        <v>178</v>
      </c>
      <c r="BR9" t="s">
        <v>178</v>
      </c>
      <c r="BS9" t="s">
        <v>178</v>
      </c>
      <c r="BT9" t="s">
        <v>178</v>
      </c>
      <c r="BU9" t="s">
        <v>178</v>
      </c>
      <c r="BV9" t="s">
        <v>178</v>
      </c>
      <c r="BW9" t="s">
        <v>178</v>
      </c>
    </row>
    <row r="10" ht="13.5" customHeight="1">
      <c r="A10" s="275"/>
      <c r="B10" s="276">
        <v>9.0</v>
      </c>
      <c r="C10" s="277" t="s">
        <v>178</v>
      </c>
      <c r="D10" s="278">
        <v>0.01</v>
      </c>
      <c r="E10" s="278">
        <v>0.02</v>
      </c>
      <c r="F10" s="278">
        <v>0.04</v>
      </c>
      <c r="G10" s="278">
        <v>0.05</v>
      </c>
      <c r="H10" s="278">
        <v>0.07</v>
      </c>
      <c r="I10" s="278">
        <v>0.09</v>
      </c>
      <c r="J10" s="278">
        <v>0.11</v>
      </c>
      <c r="K10" s="278">
        <v>0.14</v>
      </c>
      <c r="L10" s="278">
        <v>0.16</v>
      </c>
      <c r="M10" s="278">
        <v>0.19</v>
      </c>
      <c r="N10" s="278">
        <v>0.22</v>
      </c>
      <c r="O10" s="278">
        <v>0.25</v>
      </c>
      <c r="P10" s="278">
        <v>0.28</v>
      </c>
      <c r="Q10" s="278" t="s">
        <v>178</v>
      </c>
      <c r="R10" s="278" t="s">
        <v>178</v>
      </c>
      <c r="S10" s="278" t="s">
        <v>178</v>
      </c>
      <c r="T10" s="278" t="s">
        <v>178</v>
      </c>
      <c r="U10" s="278" t="s">
        <v>178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8" t="s">
        <v>178</v>
      </c>
      <c r="AA10" s="278" t="s">
        <v>178</v>
      </c>
      <c r="AB10" s="278" t="s">
        <v>178</v>
      </c>
      <c r="AC10" s="278" t="s">
        <v>178</v>
      </c>
      <c r="AD10" s="278" t="s">
        <v>178</v>
      </c>
      <c r="AE10" s="278" t="s">
        <v>178</v>
      </c>
      <c r="AF10" s="278" t="s">
        <v>178</v>
      </c>
      <c r="AG10" s="278" t="s">
        <v>178</v>
      </c>
      <c r="AH10" s="278" t="s">
        <v>178</v>
      </c>
      <c r="AI10" s="278" t="s">
        <v>178</v>
      </c>
      <c r="AJ10" s="278" t="s">
        <v>178</v>
      </c>
      <c r="AK10" s="278" t="s">
        <v>178</v>
      </c>
      <c r="AL10" s="278" t="s">
        <v>178</v>
      </c>
      <c r="AM10" s="278" t="s">
        <v>178</v>
      </c>
      <c r="AN10" s="278" t="s">
        <v>178</v>
      </c>
      <c r="AO10" s="278" t="s">
        <v>178</v>
      </c>
      <c r="AP10" s="278" t="s">
        <v>178</v>
      </c>
      <c r="AQ10" s="278" t="s">
        <v>178</v>
      </c>
      <c r="AR10" s="278" t="s">
        <v>178</v>
      </c>
      <c r="AS10" s="278" t="s">
        <v>178</v>
      </c>
      <c r="AT10" s="278" t="s">
        <v>178</v>
      </c>
      <c r="AU10" s="278" t="s">
        <v>178</v>
      </c>
      <c r="AV10" s="278" t="s">
        <v>178</v>
      </c>
      <c r="AW10" s="278" t="s">
        <v>178</v>
      </c>
      <c r="AX10" s="278" t="s">
        <v>178</v>
      </c>
      <c r="AY10" s="278" t="s">
        <v>178</v>
      </c>
      <c r="AZ10" s="276" t="s">
        <v>178</v>
      </c>
      <c r="BA10" t="s">
        <v>178</v>
      </c>
      <c r="BB10" t="s">
        <v>178</v>
      </c>
      <c r="BC10" t="s">
        <v>178</v>
      </c>
      <c r="BD10" t="s">
        <v>178</v>
      </c>
      <c r="BE10" t="s">
        <v>178</v>
      </c>
      <c r="BF10" t="s">
        <v>178</v>
      </c>
      <c r="BG10" t="s">
        <v>178</v>
      </c>
      <c r="BH10" t="s">
        <v>178</v>
      </c>
      <c r="BI10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t="s">
        <v>178</v>
      </c>
      <c r="BP10" t="s">
        <v>178</v>
      </c>
      <c r="BQ10" t="s">
        <v>178</v>
      </c>
      <c r="BR10" t="s">
        <v>178</v>
      </c>
      <c r="BS10" t="s">
        <v>178</v>
      </c>
      <c r="BT10" t="s">
        <v>178</v>
      </c>
      <c r="BU10" t="s">
        <v>178</v>
      </c>
      <c r="BV10" t="s">
        <v>178</v>
      </c>
      <c r="BW10" t="s">
        <v>178</v>
      </c>
    </row>
    <row r="11" ht="13.5" customHeight="1">
      <c r="A11" s="275"/>
      <c r="B11" s="276">
        <v>10.0</v>
      </c>
      <c r="C11" s="277" t="s">
        <v>178</v>
      </c>
      <c r="D11" s="278">
        <v>0.02</v>
      </c>
      <c r="E11" s="278">
        <v>0.03</v>
      </c>
      <c r="F11" s="278">
        <v>0.04</v>
      </c>
      <c r="G11" s="278">
        <v>0.06</v>
      </c>
      <c r="H11" s="278">
        <v>0.08</v>
      </c>
      <c r="I11" s="278">
        <v>0.1</v>
      </c>
      <c r="J11" s="278">
        <v>0.13</v>
      </c>
      <c r="K11" s="278">
        <v>0.15</v>
      </c>
      <c r="L11" s="278">
        <v>0.18</v>
      </c>
      <c r="M11" s="278">
        <v>0.21</v>
      </c>
      <c r="N11" s="278">
        <v>0.25</v>
      </c>
      <c r="O11" s="278">
        <v>0.28</v>
      </c>
      <c r="P11" s="278">
        <v>0.32</v>
      </c>
      <c r="Q11" s="278">
        <v>0.35</v>
      </c>
      <c r="R11" s="278">
        <v>0.39</v>
      </c>
      <c r="S11" s="278" t="s">
        <v>178</v>
      </c>
      <c r="T11" s="278" t="s">
        <v>178</v>
      </c>
      <c r="U11" s="278" t="s">
        <v>178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8" t="s">
        <v>178</v>
      </c>
      <c r="AA11" s="278" t="s">
        <v>178</v>
      </c>
      <c r="AB11" s="278" t="s">
        <v>178</v>
      </c>
      <c r="AC11" s="278" t="s">
        <v>178</v>
      </c>
      <c r="AD11" s="278" t="s">
        <v>178</v>
      </c>
      <c r="AE11" s="278" t="s">
        <v>178</v>
      </c>
      <c r="AF11" s="278" t="s">
        <v>178</v>
      </c>
      <c r="AG11" s="278" t="s">
        <v>178</v>
      </c>
      <c r="AH11" s="278" t="s">
        <v>178</v>
      </c>
      <c r="AI11" s="278" t="s">
        <v>178</v>
      </c>
      <c r="AJ11" s="278" t="s">
        <v>178</v>
      </c>
      <c r="AK11" s="278" t="s">
        <v>178</v>
      </c>
      <c r="AL11" s="278" t="s">
        <v>178</v>
      </c>
      <c r="AM11" s="278" t="s">
        <v>178</v>
      </c>
      <c r="AN11" s="278" t="s">
        <v>178</v>
      </c>
      <c r="AO11" s="278" t="s">
        <v>178</v>
      </c>
      <c r="AP11" s="278" t="s">
        <v>178</v>
      </c>
      <c r="AQ11" s="278" t="s">
        <v>178</v>
      </c>
      <c r="AR11" s="278" t="s">
        <v>178</v>
      </c>
      <c r="AS11" s="278" t="s">
        <v>178</v>
      </c>
      <c r="AT11" s="278" t="s">
        <v>178</v>
      </c>
      <c r="AU11" s="278" t="s">
        <v>178</v>
      </c>
      <c r="AV11" s="278" t="s">
        <v>178</v>
      </c>
      <c r="AW11" s="278" t="s">
        <v>178</v>
      </c>
      <c r="AX11" s="278" t="s">
        <v>178</v>
      </c>
      <c r="AY11" s="278" t="s">
        <v>178</v>
      </c>
      <c r="AZ11" s="276" t="s">
        <v>178</v>
      </c>
      <c r="BA11" t="s">
        <v>178</v>
      </c>
      <c r="BB11" t="s">
        <v>178</v>
      </c>
      <c r="BC11" t="s">
        <v>178</v>
      </c>
      <c r="BD11" t="s">
        <v>178</v>
      </c>
      <c r="BE11" t="s">
        <v>178</v>
      </c>
      <c r="BF11" t="s">
        <v>178</v>
      </c>
      <c r="BG11" t="s">
        <v>178</v>
      </c>
      <c r="BH11" t="s">
        <v>178</v>
      </c>
      <c r="BI11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</row>
    <row r="12" ht="18.75" customHeight="1">
      <c r="A12" s="279" t="s">
        <v>176</v>
      </c>
      <c r="B12" s="276">
        <v>11.0</v>
      </c>
      <c r="C12" s="277" t="s">
        <v>178</v>
      </c>
      <c r="D12" s="278">
        <v>0.02</v>
      </c>
      <c r="E12" s="278">
        <v>0.03</v>
      </c>
      <c r="F12" s="278">
        <v>0.04</v>
      </c>
      <c r="G12" s="278">
        <v>0.06</v>
      </c>
      <c r="H12" s="278">
        <v>0.08</v>
      </c>
      <c r="I12" s="278">
        <v>0.11</v>
      </c>
      <c r="J12" s="278">
        <v>0.14</v>
      </c>
      <c r="K12" s="278">
        <v>0.17</v>
      </c>
      <c r="L12" s="278">
        <v>0.2</v>
      </c>
      <c r="M12" s="278">
        <v>0.24</v>
      </c>
      <c r="N12" s="278">
        <v>0.27</v>
      </c>
      <c r="O12" s="278">
        <v>0.31</v>
      </c>
      <c r="P12" s="278">
        <v>0.35</v>
      </c>
      <c r="Q12" s="278">
        <v>0.39</v>
      </c>
      <c r="R12" s="278">
        <v>0.43</v>
      </c>
      <c r="S12" s="278">
        <v>0.48</v>
      </c>
      <c r="T12" s="278">
        <v>0.53</v>
      </c>
      <c r="U12" s="278" t="s">
        <v>178</v>
      </c>
      <c r="V12" s="278" t="s">
        <v>178</v>
      </c>
      <c r="W12" s="278" t="s">
        <v>178</v>
      </c>
      <c r="X12" s="278" t="s">
        <v>178</v>
      </c>
      <c r="Y12" s="278" t="s">
        <v>178</v>
      </c>
      <c r="Z12" s="278" t="s">
        <v>178</v>
      </c>
      <c r="AA12" s="278" t="s">
        <v>178</v>
      </c>
      <c r="AB12" s="278" t="s">
        <v>178</v>
      </c>
      <c r="AC12" s="278" t="s">
        <v>178</v>
      </c>
      <c r="AD12" s="278" t="s">
        <v>178</v>
      </c>
      <c r="AE12" s="278" t="s">
        <v>178</v>
      </c>
      <c r="AF12" s="278" t="s">
        <v>178</v>
      </c>
      <c r="AG12" s="278" t="s">
        <v>178</v>
      </c>
      <c r="AH12" s="278" t="s">
        <v>178</v>
      </c>
      <c r="AI12" s="278" t="s">
        <v>178</v>
      </c>
      <c r="AJ12" s="278" t="s">
        <v>178</v>
      </c>
      <c r="AK12" s="278" t="s">
        <v>178</v>
      </c>
      <c r="AL12" s="278" t="s">
        <v>178</v>
      </c>
      <c r="AM12" s="278" t="s">
        <v>178</v>
      </c>
      <c r="AN12" s="278" t="s">
        <v>178</v>
      </c>
      <c r="AO12" s="278" t="s">
        <v>178</v>
      </c>
      <c r="AP12" s="278" t="s">
        <v>178</v>
      </c>
      <c r="AQ12" s="278" t="s">
        <v>178</v>
      </c>
      <c r="AR12" s="278" t="s">
        <v>178</v>
      </c>
      <c r="AS12" s="278" t="s">
        <v>178</v>
      </c>
      <c r="AT12" s="278" t="s">
        <v>178</v>
      </c>
      <c r="AU12" s="278" t="s">
        <v>178</v>
      </c>
      <c r="AV12" s="278" t="s">
        <v>178</v>
      </c>
      <c r="AW12" s="278" t="s">
        <v>178</v>
      </c>
      <c r="AX12" s="278" t="s">
        <v>178</v>
      </c>
      <c r="AY12" s="278" t="s">
        <v>178</v>
      </c>
      <c r="AZ12" s="276" t="s">
        <v>178</v>
      </c>
      <c r="BA12" t="s">
        <v>178</v>
      </c>
      <c r="BB12" t="s">
        <v>178</v>
      </c>
      <c r="BC12" t="s">
        <v>178</v>
      </c>
      <c r="BD12" t="s">
        <v>178</v>
      </c>
      <c r="BE12" t="s">
        <v>178</v>
      </c>
      <c r="BF12" t="s">
        <v>178</v>
      </c>
      <c r="BG12" t="s">
        <v>178</v>
      </c>
      <c r="BH12" t="s">
        <v>178</v>
      </c>
      <c r="BI12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t="s">
        <v>178</v>
      </c>
      <c r="BP12" t="s">
        <v>178</v>
      </c>
      <c r="BQ12" t="s">
        <v>178</v>
      </c>
      <c r="BR12" t="s">
        <v>178</v>
      </c>
      <c r="BS12" t="s">
        <v>178</v>
      </c>
      <c r="BT12" t="s">
        <v>178</v>
      </c>
      <c r="BU12" t="s">
        <v>178</v>
      </c>
      <c r="BV12" t="s">
        <v>178</v>
      </c>
      <c r="BW12" t="s">
        <v>178</v>
      </c>
    </row>
    <row r="13" ht="13.5" customHeight="1">
      <c r="A13" s="275"/>
      <c r="B13" s="276">
        <v>12.0</v>
      </c>
      <c r="C13" s="277" t="s">
        <v>178</v>
      </c>
      <c r="D13" s="278">
        <v>0.02</v>
      </c>
      <c r="E13" s="278">
        <v>0.03</v>
      </c>
      <c r="F13" s="278">
        <v>0.05</v>
      </c>
      <c r="G13" s="278">
        <v>0.07</v>
      </c>
      <c r="H13" s="278">
        <v>0.09</v>
      </c>
      <c r="I13" s="278">
        <v>0.12</v>
      </c>
      <c r="J13" s="278">
        <v>0.15</v>
      </c>
      <c r="K13" s="278">
        <v>0.19</v>
      </c>
      <c r="L13" s="278">
        <v>0.22</v>
      </c>
      <c r="M13" s="278">
        <v>0.26</v>
      </c>
      <c r="N13" s="278">
        <v>0.3</v>
      </c>
      <c r="O13" s="278">
        <v>0.34</v>
      </c>
      <c r="P13" s="278">
        <v>0.39</v>
      </c>
      <c r="Q13" s="278">
        <v>0.43</v>
      </c>
      <c r="R13" s="278">
        <v>0.48</v>
      </c>
      <c r="S13" s="278">
        <v>0.53</v>
      </c>
      <c r="T13" s="278">
        <v>0.58</v>
      </c>
      <c r="U13" s="278">
        <v>0.63</v>
      </c>
      <c r="V13" s="278">
        <v>0.69</v>
      </c>
      <c r="W13" s="278" t="s">
        <v>178</v>
      </c>
      <c r="X13" s="278" t="s">
        <v>178</v>
      </c>
      <c r="Y13" s="278" t="s">
        <v>178</v>
      </c>
      <c r="Z13" s="278" t="s">
        <v>178</v>
      </c>
      <c r="AA13" s="278" t="s">
        <v>178</v>
      </c>
      <c r="AB13" s="278" t="s">
        <v>178</v>
      </c>
      <c r="AC13" s="278" t="s">
        <v>178</v>
      </c>
      <c r="AD13" s="278" t="s">
        <v>178</v>
      </c>
      <c r="AE13" s="278" t="s">
        <v>178</v>
      </c>
      <c r="AF13" s="278" t="s">
        <v>178</v>
      </c>
      <c r="AG13" s="278" t="s">
        <v>178</v>
      </c>
      <c r="AH13" s="278" t="s">
        <v>178</v>
      </c>
      <c r="AI13" s="278" t="s">
        <v>178</v>
      </c>
      <c r="AJ13" s="278" t="s">
        <v>178</v>
      </c>
      <c r="AK13" s="278" t="s">
        <v>178</v>
      </c>
      <c r="AL13" s="278" t="s">
        <v>178</v>
      </c>
      <c r="AM13" s="278" t="s">
        <v>178</v>
      </c>
      <c r="AN13" s="278" t="s">
        <v>178</v>
      </c>
      <c r="AO13" s="278" t="s">
        <v>178</v>
      </c>
      <c r="AP13" s="278" t="s">
        <v>178</v>
      </c>
      <c r="AQ13" s="278" t="s">
        <v>178</v>
      </c>
      <c r="AR13" s="278" t="s">
        <v>178</v>
      </c>
      <c r="AS13" s="278" t="s">
        <v>178</v>
      </c>
      <c r="AT13" s="278" t="s">
        <v>178</v>
      </c>
      <c r="AU13" s="278" t="s">
        <v>178</v>
      </c>
      <c r="AV13" s="278" t="s">
        <v>178</v>
      </c>
      <c r="AW13" s="278" t="s">
        <v>178</v>
      </c>
      <c r="AX13" s="278" t="s">
        <v>178</v>
      </c>
      <c r="AY13" s="278" t="s">
        <v>178</v>
      </c>
      <c r="AZ13" s="276" t="s">
        <v>178</v>
      </c>
      <c r="BA13" t="s">
        <v>178</v>
      </c>
      <c r="BB13" t="s">
        <v>178</v>
      </c>
      <c r="BC13" t="s">
        <v>178</v>
      </c>
      <c r="BD13" t="s">
        <v>178</v>
      </c>
      <c r="BE13" t="s">
        <v>178</v>
      </c>
      <c r="BF13" t="s">
        <v>178</v>
      </c>
      <c r="BG13" t="s">
        <v>178</v>
      </c>
      <c r="BH13" t="s">
        <v>178</v>
      </c>
      <c r="BI13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t="s">
        <v>178</v>
      </c>
      <c r="BP13" t="s">
        <v>178</v>
      </c>
      <c r="BQ13" t="s">
        <v>178</v>
      </c>
      <c r="BR13" t="s">
        <v>178</v>
      </c>
      <c r="BS13" t="s">
        <v>178</v>
      </c>
      <c r="BT13" t="s">
        <v>178</v>
      </c>
      <c r="BU13" t="s">
        <v>178</v>
      </c>
      <c r="BV13" t="s">
        <v>178</v>
      </c>
      <c r="BW13" t="s">
        <v>178</v>
      </c>
    </row>
    <row r="14" ht="13.5" customHeight="1">
      <c r="A14" s="275"/>
      <c r="B14" s="276">
        <v>13.0</v>
      </c>
      <c r="C14" s="277" t="s">
        <v>178</v>
      </c>
      <c r="D14" s="278" t="s">
        <v>178</v>
      </c>
      <c r="E14" s="278">
        <v>0.03</v>
      </c>
      <c r="F14" s="278">
        <v>0.05</v>
      </c>
      <c r="G14" s="278">
        <v>0.07</v>
      </c>
      <c r="H14" s="278">
        <v>0.1</v>
      </c>
      <c r="I14" s="278">
        <v>0.13</v>
      </c>
      <c r="J14" s="278">
        <v>0.16</v>
      </c>
      <c r="K14" s="278">
        <v>0.2</v>
      </c>
      <c r="L14" s="278">
        <v>0.24</v>
      </c>
      <c r="M14" s="278">
        <v>0.28</v>
      </c>
      <c r="N14" s="278">
        <v>0.33</v>
      </c>
      <c r="O14" s="278">
        <v>0.38</v>
      </c>
      <c r="P14" s="278">
        <v>0.43</v>
      </c>
      <c r="Q14" s="278">
        <v>0.47</v>
      </c>
      <c r="R14" s="278">
        <v>0.52</v>
      </c>
      <c r="S14" s="278">
        <v>0.58</v>
      </c>
      <c r="T14" s="278">
        <v>0.64</v>
      </c>
      <c r="U14" s="278">
        <v>0.7</v>
      </c>
      <c r="V14" s="278">
        <v>0.76</v>
      </c>
      <c r="W14" s="278">
        <v>0.82</v>
      </c>
      <c r="X14" s="278" t="s">
        <v>178</v>
      </c>
      <c r="Y14" s="278" t="s">
        <v>178</v>
      </c>
      <c r="Z14" s="278" t="s">
        <v>178</v>
      </c>
      <c r="AA14" s="278" t="s">
        <v>178</v>
      </c>
      <c r="AB14" s="278" t="s">
        <v>178</v>
      </c>
      <c r="AC14" s="278" t="s">
        <v>178</v>
      </c>
      <c r="AD14" s="278" t="s">
        <v>178</v>
      </c>
      <c r="AE14" s="278" t="s">
        <v>178</v>
      </c>
      <c r="AF14" s="278" t="s">
        <v>178</v>
      </c>
      <c r="AG14" s="278" t="s">
        <v>178</v>
      </c>
      <c r="AH14" s="278" t="s">
        <v>178</v>
      </c>
      <c r="AI14" s="278" t="s">
        <v>178</v>
      </c>
      <c r="AJ14" s="278" t="s">
        <v>178</v>
      </c>
      <c r="AK14" s="278" t="s">
        <v>178</v>
      </c>
      <c r="AL14" s="278" t="s">
        <v>178</v>
      </c>
      <c r="AM14" s="278" t="s">
        <v>178</v>
      </c>
      <c r="AN14" s="278" t="s">
        <v>178</v>
      </c>
      <c r="AO14" s="278" t="s">
        <v>178</v>
      </c>
      <c r="AP14" s="278" t="s">
        <v>178</v>
      </c>
      <c r="AQ14" s="278" t="s">
        <v>178</v>
      </c>
      <c r="AR14" s="278" t="s">
        <v>178</v>
      </c>
      <c r="AS14" s="278" t="s">
        <v>178</v>
      </c>
      <c r="AT14" s="278" t="s">
        <v>178</v>
      </c>
      <c r="AU14" s="278" t="s">
        <v>178</v>
      </c>
      <c r="AV14" s="278" t="s">
        <v>178</v>
      </c>
      <c r="AW14" s="278" t="s">
        <v>178</v>
      </c>
      <c r="AX14" s="278" t="s">
        <v>178</v>
      </c>
      <c r="AY14" s="278" t="s">
        <v>178</v>
      </c>
      <c r="AZ14" s="276" t="s">
        <v>178</v>
      </c>
      <c r="BA14" t="s">
        <v>178</v>
      </c>
      <c r="BB14" t="s">
        <v>178</v>
      </c>
      <c r="BC14" t="s">
        <v>178</v>
      </c>
      <c r="BD14" t="s">
        <v>178</v>
      </c>
      <c r="BE14" t="s">
        <v>178</v>
      </c>
      <c r="BF14" t="s">
        <v>178</v>
      </c>
      <c r="BG14" t="s">
        <v>178</v>
      </c>
      <c r="BH14" t="s">
        <v>178</v>
      </c>
      <c r="BI14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t="s">
        <v>178</v>
      </c>
      <c r="BP14" t="s">
        <v>178</v>
      </c>
      <c r="BQ14" t="s">
        <v>178</v>
      </c>
      <c r="BR14" t="s">
        <v>178</v>
      </c>
      <c r="BS14" t="s">
        <v>178</v>
      </c>
      <c r="BT14" t="s">
        <v>178</v>
      </c>
      <c r="BU14" t="s">
        <v>178</v>
      </c>
      <c r="BV14" t="s">
        <v>178</v>
      </c>
      <c r="BW14" t="s">
        <v>178</v>
      </c>
    </row>
    <row r="15" ht="13.5" customHeight="1">
      <c r="A15" s="275"/>
      <c r="B15" s="276">
        <v>14.0</v>
      </c>
      <c r="C15" s="277" t="s">
        <v>178</v>
      </c>
      <c r="D15" s="278" t="s">
        <v>178</v>
      </c>
      <c r="E15" s="278">
        <v>0.04</v>
      </c>
      <c r="F15" s="278">
        <v>0.05</v>
      </c>
      <c r="G15" s="278">
        <v>0.08</v>
      </c>
      <c r="H15" s="278">
        <v>0.11</v>
      </c>
      <c r="I15" s="278">
        <v>0.14</v>
      </c>
      <c r="J15" s="278">
        <v>0.18</v>
      </c>
      <c r="K15" s="278">
        <v>0.22</v>
      </c>
      <c r="L15" s="278">
        <v>0.26</v>
      </c>
      <c r="M15" s="278">
        <v>0.31</v>
      </c>
      <c r="N15" s="278">
        <v>0.36</v>
      </c>
      <c r="O15" s="278">
        <v>0.41</v>
      </c>
      <c r="P15" s="278">
        <v>0.46</v>
      </c>
      <c r="Q15" s="278">
        <v>0.51</v>
      </c>
      <c r="R15" s="278">
        <v>0.57</v>
      </c>
      <c r="S15" s="278">
        <v>0.63</v>
      </c>
      <c r="T15" s="278">
        <v>0.69</v>
      </c>
      <c r="U15" s="278">
        <v>0.76</v>
      </c>
      <c r="V15" s="278">
        <v>0.82</v>
      </c>
      <c r="W15" s="278">
        <v>0.89</v>
      </c>
      <c r="X15" s="278">
        <v>0.96</v>
      </c>
      <c r="Y15" s="278" t="s">
        <v>178</v>
      </c>
      <c r="Z15" s="278" t="s">
        <v>178</v>
      </c>
      <c r="AA15" s="278" t="s">
        <v>178</v>
      </c>
      <c r="AB15" s="278" t="s">
        <v>178</v>
      </c>
      <c r="AC15" s="278" t="s">
        <v>178</v>
      </c>
      <c r="AD15" s="278" t="s">
        <v>178</v>
      </c>
      <c r="AE15" s="278" t="s">
        <v>178</v>
      </c>
      <c r="AF15" s="278" t="s">
        <v>178</v>
      </c>
      <c r="AG15" s="278" t="s">
        <v>178</v>
      </c>
      <c r="AH15" s="278" t="s">
        <v>178</v>
      </c>
      <c r="AI15" s="278" t="s">
        <v>178</v>
      </c>
      <c r="AJ15" s="278" t="s">
        <v>178</v>
      </c>
      <c r="AK15" s="278" t="s">
        <v>178</v>
      </c>
      <c r="AL15" s="278" t="s">
        <v>178</v>
      </c>
      <c r="AM15" s="278" t="s">
        <v>178</v>
      </c>
      <c r="AN15" s="278" t="s">
        <v>178</v>
      </c>
      <c r="AO15" s="278" t="s">
        <v>178</v>
      </c>
      <c r="AP15" s="278" t="s">
        <v>178</v>
      </c>
      <c r="AQ15" s="278" t="s">
        <v>178</v>
      </c>
      <c r="AR15" s="278" t="s">
        <v>178</v>
      </c>
      <c r="AS15" s="278" t="s">
        <v>178</v>
      </c>
      <c r="AT15" s="278" t="s">
        <v>178</v>
      </c>
      <c r="AU15" s="278" t="s">
        <v>178</v>
      </c>
      <c r="AV15" s="278" t="s">
        <v>178</v>
      </c>
      <c r="AW15" s="278" t="s">
        <v>178</v>
      </c>
      <c r="AX15" s="278" t="s">
        <v>178</v>
      </c>
      <c r="AY15" s="278" t="s">
        <v>178</v>
      </c>
      <c r="AZ15" s="276" t="s">
        <v>178</v>
      </c>
      <c r="BA15" t="s">
        <v>178</v>
      </c>
      <c r="BB15" t="s">
        <v>178</v>
      </c>
      <c r="BC15" t="s">
        <v>178</v>
      </c>
      <c r="BD15" t="s">
        <v>178</v>
      </c>
      <c r="BE15" t="s">
        <v>178</v>
      </c>
      <c r="BF15" t="s">
        <v>178</v>
      </c>
      <c r="BG15" t="s">
        <v>178</v>
      </c>
      <c r="BH15" t="s">
        <v>178</v>
      </c>
      <c r="BI15" t="s">
        <v>178</v>
      </c>
      <c r="BJ15" t="s">
        <v>178</v>
      </c>
      <c r="BK15" t="s">
        <v>178</v>
      </c>
      <c r="BL15" t="s">
        <v>178</v>
      </c>
      <c r="BM15" t="s">
        <v>178</v>
      </c>
      <c r="BN15" t="s">
        <v>178</v>
      </c>
      <c r="BO15" t="s">
        <v>178</v>
      </c>
      <c r="BP15" t="s">
        <v>178</v>
      </c>
      <c r="BQ15" t="s">
        <v>178</v>
      </c>
      <c r="BR15" t="s">
        <v>178</v>
      </c>
      <c r="BS15" t="s">
        <v>178</v>
      </c>
      <c r="BT15" t="s">
        <v>178</v>
      </c>
      <c r="BU15" t="s">
        <v>178</v>
      </c>
      <c r="BV15" t="s">
        <v>178</v>
      </c>
      <c r="BW15" t="s">
        <v>178</v>
      </c>
    </row>
    <row r="16" ht="13.5" customHeight="1">
      <c r="A16" s="275"/>
      <c r="B16" s="276">
        <v>15.0</v>
      </c>
      <c r="C16" s="277" t="s">
        <v>178</v>
      </c>
      <c r="D16" s="278" t="s">
        <v>178</v>
      </c>
      <c r="E16" s="278" t="s">
        <v>178</v>
      </c>
      <c r="F16" s="278">
        <v>0.06</v>
      </c>
      <c r="G16" s="278">
        <v>0.09</v>
      </c>
      <c r="H16" s="278">
        <v>0.12</v>
      </c>
      <c r="I16" s="278">
        <v>0.15</v>
      </c>
      <c r="J16" s="278">
        <v>0.19</v>
      </c>
      <c r="K16" s="278">
        <v>0.23</v>
      </c>
      <c r="L16" s="278">
        <v>0.28</v>
      </c>
      <c r="M16" s="278">
        <v>0.33</v>
      </c>
      <c r="N16" s="278">
        <v>0.38</v>
      </c>
      <c r="O16" s="278">
        <v>0.44</v>
      </c>
      <c r="P16" s="278">
        <v>0.5</v>
      </c>
      <c r="Q16" s="278">
        <v>0.55</v>
      </c>
      <c r="R16" s="278">
        <v>0.62</v>
      </c>
      <c r="S16" s="278">
        <v>0.68</v>
      </c>
      <c r="T16" s="278">
        <v>0.75</v>
      </c>
      <c r="U16" s="278">
        <v>0.82</v>
      </c>
      <c r="V16" s="278">
        <v>0.89</v>
      </c>
      <c r="W16" s="278">
        <v>0.96</v>
      </c>
      <c r="X16" s="278">
        <v>1.04</v>
      </c>
      <c r="Y16" s="278">
        <v>1.12</v>
      </c>
      <c r="Z16" s="278" t="s">
        <v>178</v>
      </c>
      <c r="AA16" s="278" t="s">
        <v>178</v>
      </c>
      <c r="AB16" s="278" t="s">
        <v>178</v>
      </c>
      <c r="AC16" s="278" t="s">
        <v>178</v>
      </c>
      <c r="AD16" s="278" t="s">
        <v>178</v>
      </c>
      <c r="AE16" s="278" t="s">
        <v>178</v>
      </c>
      <c r="AF16" s="278" t="s">
        <v>178</v>
      </c>
      <c r="AG16" s="278" t="s">
        <v>178</v>
      </c>
      <c r="AH16" s="278" t="s">
        <v>178</v>
      </c>
      <c r="AI16" s="278" t="s">
        <v>178</v>
      </c>
      <c r="AJ16" s="278" t="s">
        <v>178</v>
      </c>
      <c r="AK16" s="278" t="s">
        <v>178</v>
      </c>
      <c r="AL16" s="278" t="s">
        <v>178</v>
      </c>
      <c r="AM16" s="278" t="s">
        <v>178</v>
      </c>
      <c r="AN16" s="278" t="s">
        <v>178</v>
      </c>
      <c r="AO16" s="278" t="s">
        <v>178</v>
      </c>
      <c r="AP16" s="278" t="s">
        <v>178</v>
      </c>
      <c r="AQ16" s="278" t="s">
        <v>178</v>
      </c>
      <c r="AR16" s="278" t="s">
        <v>178</v>
      </c>
      <c r="AS16" s="278" t="s">
        <v>178</v>
      </c>
      <c r="AT16" s="278" t="s">
        <v>178</v>
      </c>
      <c r="AU16" s="278" t="s">
        <v>178</v>
      </c>
      <c r="AV16" s="278" t="s">
        <v>178</v>
      </c>
      <c r="AW16" s="278" t="s">
        <v>178</v>
      </c>
      <c r="AX16" s="278" t="s">
        <v>178</v>
      </c>
      <c r="AY16" s="278" t="s">
        <v>178</v>
      </c>
      <c r="AZ16" s="276" t="s">
        <v>178</v>
      </c>
      <c r="BA16" t="s">
        <v>178</v>
      </c>
      <c r="BB16" t="s">
        <v>178</v>
      </c>
      <c r="BC16" t="s">
        <v>178</v>
      </c>
      <c r="BD16" t="s">
        <v>178</v>
      </c>
      <c r="BE16" t="s">
        <v>178</v>
      </c>
      <c r="BF16" t="s">
        <v>178</v>
      </c>
      <c r="BG16" t="s">
        <v>178</v>
      </c>
      <c r="BH16" t="s">
        <v>178</v>
      </c>
      <c r="BI1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</row>
    <row r="17" ht="19.5" customHeight="1">
      <c r="A17" s="275"/>
      <c r="B17" s="276">
        <v>16.0</v>
      </c>
      <c r="C17" s="277" t="s">
        <v>178</v>
      </c>
      <c r="D17" s="278" t="s">
        <v>178</v>
      </c>
      <c r="E17" s="278" t="s">
        <v>178</v>
      </c>
      <c r="F17" s="278">
        <v>0.06</v>
      </c>
      <c r="G17" s="278">
        <v>0.09</v>
      </c>
      <c r="H17" s="278">
        <v>0.12</v>
      </c>
      <c r="I17" s="278">
        <v>0.16</v>
      </c>
      <c r="J17" s="278">
        <v>0.2</v>
      </c>
      <c r="K17" s="278">
        <v>0.25</v>
      </c>
      <c r="L17" s="278">
        <v>0.3</v>
      </c>
      <c r="M17" s="278">
        <v>0.36</v>
      </c>
      <c r="N17" s="278">
        <v>0.41</v>
      </c>
      <c r="O17" s="278">
        <v>0.47</v>
      </c>
      <c r="P17" s="278">
        <v>0.54</v>
      </c>
      <c r="Q17" s="278">
        <v>0.6</v>
      </c>
      <c r="R17" s="278">
        <v>0.66</v>
      </c>
      <c r="S17" s="278">
        <v>0.73</v>
      </c>
      <c r="T17" s="278">
        <v>0.8</v>
      </c>
      <c r="U17" s="278">
        <v>0.88</v>
      </c>
      <c r="V17" s="278">
        <v>0.96</v>
      </c>
      <c r="W17" s="278">
        <v>1.04</v>
      </c>
      <c r="X17" s="278">
        <v>1.12</v>
      </c>
      <c r="Y17" s="278">
        <v>1.21</v>
      </c>
      <c r="Z17" s="278">
        <v>1.3</v>
      </c>
      <c r="AA17" s="278">
        <v>1.39</v>
      </c>
      <c r="AB17" s="278">
        <v>1.48</v>
      </c>
      <c r="AC17" s="278">
        <v>1.58</v>
      </c>
      <c r="AD17" s="278" t="s">
        <v>178</v>
      </c>
      <c r="AE17" s="278" t="s">
        <v>178</v>
      </c>
      <c r="AF17" s="278" t="s">
        <v>178</v>
      </c>
      <c r="AG17" s="278" t="s">
        <v>178</v>
      </c>
      <c r="AH17" s="278" t="s">
        <v>178</v>
      </c>
      <c r="AI17" s="278" t="s">
        <v>178</v>
      </c>
      <c r="AJ17" s="278" t="s">
        <v>178</v>
      </c>
      <c r="AK17" s="278" t="s">
        <v>178</v>
      </c>
      <c r="AL17" s="278" t="s">
        <v>178</v>
      </c>
      <c r="AM17" s="278" t="s">
        <v>178</v>
      </c>
      <c r="AN17" s="278" t="s">
        <v>178</v>
      </c>
      <c r="AO17" s="278" t="s">
        <v>178</v>
      </c>
      <c r="AP17" s="278" t="s">
        <v>178</v>
      </c>
      <c r="AQ17" s="278" t="s">
        <v>178</v>
      </c>
      <c r="AR17" s="278" t="s">
        <v>178</v>
      </c>
      <c r="AS17" s="278" t="s">
        <v>178</v>
      </c>
      <c r="AT17" s="278" t="s">
        <v>178</v>
      </c>
      <c r="AU17" s="278" t="s">
        <v>178</v>
      </c>
      <c r="AV17" s="278" t="s">
        <v>178</v>
      </c>
      <c r="AW17" s="278" t="s">
        <v>178</v>
      </c>
      <c r="AX17" s="278" t="s">
        <v>178</v>
      </c>
      <c r="AY17" s="278" t="s">
        <v>178</v>
      </c>
      <c r="AZ17" s="276" t="s">
        <v>178</v>
      </c>
      <c r="BA17" t="s">
        <v>178</v>
      </c>
      <c r="BB17" t="s">
        <v>178</v>
      </c>
      <c r="BC17" t="s">
        <v>178</v>
      </c>
      <c r="BD17" t="s">
        <v>178</v>
      </c>
      <c r="BE17" t="s">
        <v>178</v>
      </c>
      <c r="BF17" t="s">
        <v>178</v>
      </c>
      <c r="BG17" t="s">
        <v>178</v>
      </c>
      <c r="BH17" t="s">
        <v>178</v>
      </c>
      <c r="BI17" t="s">
        <v>178</v>
      </c>
      <c r="BJ17" t="s">
        <v>178</v>
      </c>
      <c r="BK17" t="s">
        <v>178</v>
      </c>
      <c r="BL17" t="s">
        <v>178</v>
      </c>
      <c r="BM17" t="s">
        <v>178</v>
      </c>
      <c r="BN17" t="s">
        <v>178</v>
      </c>
      <c r="BO17" t="s">
        <v>178</v>
      </c>
      <c r="BP17" t="s">
        <v>178</v>
      </c>
      <c r="BQ17" t="s">
        <v>178</v>
      </c>
      <c r="BR17" t="s">
        <v>178</v>
      </c>
      <c r="BS17" t="s">
        <v>178</v>
      </c>
      <c r="BT17" t="s">
        <v>178</v>
      </c>
      <c r="BU17" t="s">
        <v>178</v>
      </c>
      <c r="BV17" t="s">
        <v>178</v>
      </c>
      <c r="BW17" t="s">
        <v>178</v>
      </c>
    </row>
    <row r="18" ht="13.5" customHeight="1">
      <c r="A18" s="275"/>
      <c r="B18" s="276">
        <v>17.0</v>
      </c>
      <c r="C18" s="277" t="s">
        <v>178</v>
      </c>
      <c r="D18" s="278" t="s">
        <v>178</v>
      </c>
      <c r="E18" s="278" t="s">
        <v>178</v>
      </c>
      <c r="F18" s="278" t="s">
        <v>178</v>
      </c>
      <c r="G18" s="278">
        <v>0.1</v>
      </c>
      <c r="H18" s="278">
        <v>0.13</v>
      </c>
      <c r="I18" s="278">
        <v>0.17</v>
      </c>
      <c r="J18" s="278">
        <v>0.22</v>
      </c>
      <c r="K18" s="278">
        <v>0.27</v>
      </c>
      <c r="L18" s="278">
        <v>0.32</v>
      </c>
      <c r="M18" s="278">
        <v>0.38</v>
      </c>
      <c r="N18" s="278">
        <v>0.44</v>
      </c>
      <c r="O18" s="278">
        <v>0.51</v>
      </c>
      <c r="P18" s="278">
        <v>0.58</v>
      </c>
      <c r="Q18" s="278">
        <v>0.64</v>
      </c>
      <c r="R18" s="278">
        <v>0.71</v>
      </c>
      <c r="S18" s="278">
        <v>0.78</v>
      </c>
      <c r="T18" s="278">
        <v>0.86</v>
      </c>
      <c r="U18" s="278">
        <v>0.94</v>
      </c>
      <c r="V18" s="278">
        <v>1.02</v>
      </c>
      <c r="W18" s="278">
        <v>1.11</v>
      </c>
      <c r="X18" s="278">
        <v>1.2</v>
      </c>
      <c r="Y18" s="278">
        <v>1.29</v>
      </c>
      <c r="Z18" s="278">
        <v>1.39</v>
      </c>
      <c r="AA18" s="278">
        <v>1.49</v>
      </c>
      <c r="AB18" s="278">
        <v>1.59</v>
      </c>
      <c r="AC18" s="278">
        <v>1.69</v>
      </c>
      <c r="AD18" s="278">
        <v>1.8</v>
      </c>
      <c r="AE18" s="278">
        <v>1.91</v>
      </c>
      <c r="AF18" s="278">
        <v>2.02</v>
      </c>
      <c r="AG18" s="278" t="s">
        <v>178</v>
      </c>
      <c r="AH18" s="278" t="s">
        <v>178</v>
      </c>
      <c r="AI18" s="278" t="s">
        <v>178</v>
      </c>
      <c r="AJ18" s="278" t="s">
        <v>178</v>
      </c>
      <c r="AK18" s="278" t="s">
        <v>178</v>
      </c>
      <c r="AL18" s="278" t="s">
        <v>178</v>
      </c>
      <c r="AM18" s="278" t="s">
        <v>178</v>
      </c>
      <c r="AN18" s="278" t="s">
        <v>178</v>
      </c>
      <c r="AO18" s="278" t="s">
        <v>178</v>
      </c>
      <c r="AP18" s="278" t="s">
        <v>178</v>
      </c>
      <c r="AQ18" s="278" t="s">
        <v>178</v>
      </c>
      <c r="AR18" s="278" t="s">
        <v>178</v>
      </c>
      <c r="AS18" s="278" t="s">
        <v>178</v>
      </c>
      <c r="AT18" s="278" t="s">
        <v>178</v>
      </c>
      <c r="AU18" s="278" t="s">
        <v>178</v>
      </c>
      <c r="AV18" s="278" t="s">
        <v>178</v>
      </c>
      <c r="AW18" s="278" t="s">
        <v>178</v>
      </c>
      <c r="AX18" s="278" t="s">
        <v>178</v>
      </c>
      <c r="AY18" s="278" t="s">
        <v>178</v>
      </c>
      <c r="AZ18" s="276" t="s">
        <v>178</v>
      </c>
      <c r="BA18" t="s">
        <v>178</v>
      </c>
      <c r="BB18" t="s">
        <v>178</v>
      </c>
      <c r="BC18" t="s">
        <v>178</v>
      </c>
      <c r="BD18" t="s">
        <v>178</v>
      </c>
      <c r="BE18" t="s">
        <v>178</v>
      </c>
      <c r="BF18" t="s">
        <v>178</v>
      </c>
      <c r="BG18" t="s">
        <v>178</v>
      </c>
      <c r="BH18" t="s">
        <v>178</v>
      </c>
      <c r="BI18" t="s">
        <v>178</v>
      </c>
      <c r="BJ18" t="s">
        <v>178</v>
      </c>
      <c r="BK18" t="s">
        <v>178</v>
      </c>
      <c r="BL18" t="s">
        <v>178</v>
      </c>
      <c r="BM18" t="s">
        <v>178</v>
      </c>
      <c r="BN18" t="s">
        <v>178</v>
      </c>
      <c r="BO18" t="s">
        <v>178</v>
      </c>
      <c r="BP18" t="s">
        <v>178</v>
      </c>
      <c r="BQ18" t="s">
        <v>178</v>
      </c>
      <c r="BR18" t="s">
        <v>178</v>
      </c>
      <c r="BS18" t="s">
        <v>178</v>
      </c>
      <c r="BT18" t="s">
        <v>178</v>
      </c>
      <c r="BU18" t="s">
        <v>178</v>
      </c>
      <c r="BV18" t="s">
        <v>178</v>
      </c>
      <c r="BW18" t="s">
        <v>178</v>
      </c>
    </row>
    <row r="19" ht="13.5" customHeight="1">
      <c r="A19" s="275"/>
      <c r="B19" s="276">
        <v>18.0</v>
      </c>
      <c r="C19" s="277" t="s">
        <v>178</v>
      </c>
      <c r="D19" s="278" t="s">
        <v>178</v>
      </c>
      <c r="E19" s="278" t="s">
        <v>178</v>
      </c>
      <c r="F19" s="278" t="s">
        <v>178</v>
      </c>
      <c r="G19" s="278">
        <v>0.1</v>
      </c>
      <c r="H19" s="278">
        <v>0.14</v>
      </c>
      <c r="I19" s="278">
        <v>0.18</v>
      </c>
      <c r="J19" s="278">
        <v>0.23</v>
      </c>
      <c r="K19" s="278">
        <v>0.28</v>
      </c>
      <c r="L19" s="278">
        <v>0.35</v>
      </c>
      <c r="M19" s="278">
        <v>0.41</v>
      </c>
      <c r="N19" s="278">
        <v>0.47</v>
      </c>
      <c r="O19" s="278">
        <v>0.54</v>
      </c>
      <c r="P19" s="278">
        <v>0.61</v>
      </c>
      <c r="Q19" s="278">
        <v>0.68</v>
      </c>
      <c r="R19" s="278">
        <v>0.76</v>
      </c>
      <c r="S19" s="278">
        <v>0.84</v>
      </c>
      <c r="T19" s="278">
        <v>0.92</v>
      </c>
      <c r="U19" s="278">
        <v>1.0</v>
      </c>
      <c r="V19" s="278">
        <v>1.09</v>
      </c>
      <c r="W19" s="278">
        <v>1.19</v>
      </c>
      <c r="X19" s="278">
        <v>1.28</v>
      </c>
      <c r="Y19" s="278">
        <v>1.38</v>
      </c>
      <c r="Z19" s="278">
        <v>1.48</v>
      </c>
      <c r="AA19" s="278">
        <v>1.59</v>
      </c>
      <c r="AB19" s="278">
        <v>1.69</v>
      </c>
      <c r="AC19" s="278">
        <v>1.8</v>
      </c>
      <c r="AD19" s="278">
        <v>1.92</v>
      </c>
      <c r="AE19" s="278">
        <v>2.04</v>
      </c>
      <c r="AF19" s="278">
        <v>2.15</v>
      </c>
      <c r="AG19" s="278">
        <v>2.28</v>
      </c>
      <c r="AH19" s="278">
        <v>2.4</v>
      </c>
      <c r="AI19" s="278">
        <v>2.53</v>
      </c>
      <c r="AJ19" s="278" t="s">
        <v>178</v>
      </c>
      <c r="AK19" s="278" t="s">
        <v>178</v>
      </c>
      <c r="AL19" s="278" t="s">
        <v>178</v>
      </c>
      <c r="AM19" s="278" t="s">
        <v>178</v>
      </c>
      <c r="AN19" s="278" t="s">
        <v>178</v>
      </c>
      <c r="AO19" s="278" t="s">
        <v>178</v>
      </c>
      <c r="AP19" s="278" t="s">
        <v>178</v>
      </c>
      <c r="AQ19" s="278" t="s">
        <v>178</v>
      </c>
      <c r="AR19" s="278" t="s">
        <v>178</v>
      </c>
      <c r="AS19" s="278" t="s">
        <v>178</v>
      </c>
      <c r="AT19" s="278" t="s">
        <v>178</v>
      </c>
      <c r="AU19" s="278" t="s">
        <v>178</v>
      </c>
      <c r="AV19" s="278" t="s">
        <v>178</v>
      </c>
      <c r="AW19" s="278" t="s">
        <v>178</v>
      </c>
      <c r="AX19" s="278" t="s">
        <v>178</v>
      </c>
      <c r="AY19" s="278" t="s">
        <v>178</v>
      </c>
      <c r="AZ19" s="276" t="s">
        <v>178</v>
      </c>
      <c r="BA19" t="s">
        <v>178</v>
      </c>
      <c r="BB19" t="s">
        <v>178</v>
      </c>
      <c r="BC19" t="s">
        <v>178</v>
      </c>
      <c r="BD19" t="s">
        <v>178</v>
      </c>
      <c r="BE19" t="s">
        <v>178</v>
      </c>
      <c r="BF19" t="s">
        <v>178</v>
      </c>
      <c r="BG19" t="s">
        <v>178</v>
      </c>
      <c r="BH19" t="s">
        <v>178</v>
      </c>
      <c r="BI19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t="s">
        <v>178</v>
      </c>
      <c r="BP19" t="s">
        <v>178</v>
      </c>
      <c r="BQ19" t="s">
        <v>178</v>
      </c>
      <c r="BR19" t="s">
        <v>178</v>
      </c>
      <c r="BS19" t="s">
        <v>178</v>
      </c>
      <c r="BT19" t="s">
        <v>178</v>
      </c>
      <c r="BU19" t="s">
        <v>178</v>
      </c>
      <c r="BV19" t="s">
        <v>178</v>
      </c>
      <c r="BW19" t="s">
        <v>178</v>
      </c>
    </row>
    <row r="20" ht="13.5" customHeight="1">
      <c r="A20" s="275"/>
      <c r="B20" s="276">
        <v>19.0</v>
      </c>
      <c r="C20" s="277" t="s">
        <v>178</v>
      </c>
      <c r="D20" s="278" t="s">
        <v>178</v>
      </c>
      <c r="E20" s="278" t="s">
        <v>178</v>
      </c>
      <c r="F20" s="278" t="s">
        <v>178</v>
      </c>
      <c r="G20" s="278">
        <v>0.11</v>
      </c>
      <c r="H20" s="278">
        <v>0.15</v>
      </c>
      <c r="I20" s="278">
        <v>0.19</v>
      </c>
      <c r="J20" s="278">
        <v>0.24</v>
      </c>
      <c r="K20" s="278">
        <v>0.3</v>
      </c>
      <c r="L20" s="278">
        <v>0.37</v>
      </c>
      <c r="M20" s="278">
        <v>0.43</v>
      </c>
      <c r="N20" s="278">
        <v>0.5</v>
      </c>
      <c r="O20" s="278">
        <v>0.57</v>
      </c>
      <c r="P20" s="278">
        <v>0.65</v>
      </c>
      <c r="Q20" s="278">
        <v>0.72</v>
      </c>
      <c r="R20" s="278">
        <v>0.81</v>
      </c>
      <c r="S20" s="278">
        <v>0.89</v>
      </c>
      <c r="T20" s="278">
        <v>0.98</v>
      </c>
      <c r="U20" s="278">
        <v>1.07</v>
      </c>
      <c r="V20" s="278">
        <v>1.16</v>
      </c>
      <c r="W20" s="278">
        <v>1.26</v>
      </c>
      <c r="X20" s="278">
        <v>1.36</v>
      </c>
      <c r="Y20" s="278">
        <v>1.47</v>
      </c>
      <c r="Z20" s="278">
        <v>1.58</v>
      </c>
      <c r="AA20" s="278">
        <v>1.69</v>
      </c>
      <c r="AB20" s="278">
        <v>1.8</v>
      </c>
      <c r="AC20" s="278">
        <v>1.92</v>
      </c>
      <c r="AD20" s="278">
        <v>2.04</v>
      </c>
      <c r="AE20" s="278">
        <v>2.16</v>
      </c>
      <c r="AF20" s="278">
        <v>2.29</v>
      </c>
      <c r="AG20" s="278">
        <v>2.42</v>
      </c>
      <c r="AH20" s="278">
        <v>2.55</v>
      </c>
      <c r="AI20" s="278">
        <v>2.69</v>
      </c>
      <c r="AJ20" s="278">
        <v>2.83</v>
      </c>
      <c r="AK20" s="278">
        <v>2.97</v>
      </c>
      <c r="AL20" s="278">
        <v>3.12</v>
      </c>
      <c r="AM20" s="278" t="s">
        <v>178</v>
      </c>
      <c r="AN20" s="278" t="s">
        <v>178</v>
      </c>
      <c r="AO20" s="278" t="s">
        <v>178</v>
      </c>
      <c r="AP20" s="278" t="s">
        <v>178</v>
      </c>
      <c r="AQ20" s="278" t="s">
        <v>178</v>
      </c>
      <c r="AR20" s="278" t="s">
        <v>178</v>
      </c>
      <c r="AS20" s="278" t="s">
        <v>178</v>
      </c>
      <c r="AT20" s="278" t="s">
        <v>178</v>
      </c>
      <c r="AU20" s="278" t="s">
        <v>178</v>
      </c>
      <c r="AV20" s="278" t="s">
        <v>178</v>
      </c>
      <c r="AW20" s="278" t="s">
        <v>178</v>
      </c>
      <c r="AX20" s="278" t="s">
        <v>178</v>
      </c>
      <c r="AY20" s="278" t="s">
        <v>178</v>
      </c>
      <c r="AZ20" s="276" t="s">
        <v>178</v>
      </c>
      <c r="BA20" t="s">
        <v>178</v>
      </c>
      <c r="BB20" t="s">
        <v>178</v>
      </c>
      <c r="BC20" t="s">
        <v>178</v>
      </c>
      <c r="BD20" t="s">
        <v>178</v>
      </c>
      <c r="BE20" t="s">
        <v>178</v>
      </c>
      <c r="BF20" t="s">
        <v>178</v>
      </c>
      <c r="BG20" t="s">
        <v>178</v>
      </c>
      <c r="BH20" t="s">
        <v>178</v>
      </c>
      <c r="BI20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</row>
    <row r="21" ht="13.5" customHeight="1">
      <c r="A21" s="275"/>
      <c r="B21" s="276">
        <v>20.0</v>
      </c>
      <c r="C21" s="277" t="s">
        <v>178</v>
      </c>
      <c r="D21" s="278" t="s">
        <v>178</v>
      </c>
      <c r="E21" s="278" t="s">
        <v>178</v>
      </c>
      <c r="F21" s="278" t="s">
        <v>178</v>
      </c>
      <c r="G21" s="278" t="s">
        <v>178</v>
      </c>
      <c r="H21" s="278">
        <v>0.16</v>
      </c>
      <c r="I21" s="278">
        <v>0.2</v>
      </c>
      <c r="J21" s="278">
        <v>0.26</v>
      </c>
      <c r="K21" s="278">
        <v>0.32</v>
      </c>
      <c r="L21" s="278">
        <v>0.39</v>
      </c>
      <c r="M21" s="278">
        <v>0.46</v>
      </c>
      <c r="N21" s="278">
        <v>0.53</v>
      </c>
      <c r="O21" s="278">
        <v>0.61</v>
      </c>
      <c r="P21" s="278">
        <v>0.69</v>
      </c>
      <c r="Q21" s="278">
        <v>0.77</v>
      </c>
      <c r="R21" s="278">
        <v>0.85</v>
      </c>
      <c r="S21" s="278">
        <v>0.94</v>
      </c>
      <c r="T21" s="278">
        <v>1.04</v>
      </c>
      <c r="U21" s="278">
        <v>1.13</v>
      </c>
      <c r="V21" s="278">
        <v>1.23</v>
      </c>
      <c r="W21" s="278">
        <v>1.34</v>
      </c>
      <c r="X21" s="278">
        <v>1.44</v>
      </c>
      <c r="Y21" s="278">
        <v>1.56</v>
      </c>
      <c r="Z21" s="278">
        <v>1.67</v>
      </c>
      <c r="AA21" s="278">
        <v>1.79</v>
      </c>
      <c r="AB21" s="278">
        <v>1.91</v>
      </c>
      <c r="AC21" s="278">
        <v>2.03</v>
      </c>
      <c r="AD21" s="278">
        <v>2.16</v>
      </c>
      <c r="AE21" s="278">
        <v>2.29</v>
      </c>
      <c r="AF21" s="278">
        <v>2.43</v>
      </c>
      <c r="AG21" s="278">
        <v>2.57</v>
      </c>
      <c r="AH21" s="278">
        <v>2.71</v>
      </c>
      <c r="AI21" s="278">
        <v>2.85</v>
      </c>
      <c r="AJ21" s="278">
        <v>3.0</v>
      </c>
      <c r="AK21" s="278">
        <v>3.15</v>
      </c>
      <c r="AL21" s="278">
        <v>3.3</v>
      </c>
      <c r="AM21" s="278">
        <v>3.46</v>
      </c>
      <c r="AN21" s="278">
        <v>3.64</v>
      </c>
      <c r="AO21" s="278">
        <v>3.78</v>
      </c>
      <c r="AP21" s="278" t="s">
        <v>178</v>
      </c>
      <c r="AQ21" s="278" t="s">
        <v>178</v>
      </c>
      <c r="AR21" s="278" t="s">
        <v>178</v>
      </c>
      <c r="AS21" s="278" t="s">
        <v>178</v>
      </c>
      <c r="AT21" s="278" t="s">
        <v>178</v>
      </c>
      <c r="AU21" s="278" t="s">
        <v>178</v>
      </c>
      <c r="AV21" s="278" t="s">
        <v>178</v>
      </c>
      <c r="AW21" s="278" t="s">
        <v>178</v>
      </c>
      <c r="AX21" s="278" t="s">
        <v>178</v>
      </c>
      <c r="AY21" s="278" t="s">
        <v>178</v>
      </c>
      <c r="AZ21" s="276" t="s">
        <v>178</v>
      </c>
      <c r="BA21" t="s">
        <v>178</v>
      </c>
      <c r="BB21" t="s">
        <v>178</v>
      </c>
      <c r="BC21" t="s">
        <v>178</v>
      </c>
      <c r="BD21" t="s">
        <v>178</v>
      </c>
      <c r="BE21" t="s">
        <v>178</v>
      </c>
      <c r="BF21" t="s">
        <v>178</v>
      </c>
      <c r="BG21" t="s">
        <v>178</v>
      </c>
      <c r="BH21" t="s">
        <v>178</v>
      </c>
      <c r="BI21" t="s">
        <v>178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t="s">
        <v>178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</row>
    <row r="22" ht="18.75" customHeight="1">
      <c r="A22" s="279" t="s">
        <v>176</v>
      </c>
      <c r="B22" s="276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 t="s">
        <v>178</v>
      </c>
      <c r="H22" s="278">
        <v>0.17</v>
      </c>
      <c r="I22" s="278">
        <v>0.22</v>
      </c>
      <c r="J22" s="278">
        <v>0.27</v>
      </c>
      <c r="K22" s="278">
        <v>0.33</v>
      </c>
      <c r="L22" s="278">
        <v>0.41</v>
      </c>
      <c r="M22" s="278">
        <v>0.48</v>
      </c>
      <c r="N22" s="278">
        <v>0.56</v>
      </c>
      <c r="O22" s="278">
        <v>0.64</v>
      </c>
      <c r="P22" s="278">
        <v>0.73</v>
      </c>
      <c r="Q22" s="278">
        <v>0.81</v>
      </c>
      <c r="R22" s="278">
        <v>0.9</v>
      </c>
      <c r="S22" s="278">
        <v>1.0</v>
      </c>
      <c r="T22" s="278">
        <v>1.09</v>
      </c>
      <c r="U22" s="278">
        <v>1.2</v>
      </c>
      <c r="V22" s="278">
        <v>1.3</v>
      </c>
      <c r="W22" s="278">
        <v>1.41</v>
      </c>
      <c r="X22" s="278">
        <v>1.53</v>
      </c>
      <c r="Y22" s="278">
        <v>1.64</v>
      </c>
      <c r="Z22" s="278">
        <v>1.76</v>
      </c>
      <c r="AA22" s="278">
        <v>1.89</v>
      </c>
      <c r="AB22" s="278">
        <v>2.02</v>
      </c>
      <c r="AC22" s="278">
        <v>2.15</v>
      </c>
      <c r="AD22" s="278">
        <v>2.28</v>
      </c>
      <c r="AE22" s="278">
        <v>2.42</v>
      </c>
      <c r="AF22" s="278">
        <v>2.57</v>
      </c>
      <c r="AG22" s="278">
        <v>2.71</v>
      </c>
      <c r="AH22" s="278">
        <v>2.86</v>
      </c>
      <c r="AI22" s="278">
        <v>3.01</v>
      </c>
      <c r="AJ22" s="278">
        <v>3.17</v>
      </c>
      <c r="AK22" s="278">
        <v>3.33</v>
      </c>
      <c r="AL22" s="278">
        <v>3.49</v>
      </c>
      <c r="AM22" s="278">
        <v>3.65</v>
      </c>
      <c r="AN22" s="278">
        <v>3.82</v>
      </c>
      <c r="AO22" s="278">
        <v>4.0</v>
      </c>
      <c r="AP22" s="278">
        <v>4.17</v>
      </c>
      <c r="AQ22" s="278">
        <v>4.35</v>
      </c>
      <c r="AR22" s="278">
        <v>4.53</v>
      </c>
      <c r="AS22" s="278" t="s">
        <v>178</v>
      </c>
      <c r="AT22" s="278" t="s">
        <v>178</v>
      </c>
      <c r="AU22" s="278" t="s">
        <v>178</v>
      </c>
      <c r="AV22" s="278" t="s">
        <v>178</v>
      </c>
      <c r="AW22" s="278" t="s">
        <v>178</v>
      </c>
      <c r="AX22" s="278" t="s">
        <v>178</v>
      </c>
      <c r="AY22" s="278" t="s">
        <v>178</v>
      </c>
      <c r="AZ22" s="276" t="s">
        <v>178</v>
      </c>
      <c r="BA22" t="s">
        <v>178</v>
      </c>
      <c r="BB22" t="s">
        <v>178</v>
      </c>
      <c r="BC22" t="s">
        <v>178</v>
      </c>
      <c r="BD22" t="s">
        <v>178</v>
      </c>
      <c r="BE22" t="s">
        <v>178</v>
      </c>
      <c r="BF22" t="s">
        <v>178</v>
      </c>
      <c r="BG22" t="s">
        <v>178</v>
      </c>
      <c r="BH22" t="s">
        <v>178</v>
      </c>
      <c r="BI22" t="s">
        <v>178</v>
      </c>
      <c r="BJ22" t="s">
        <v>178</v>
      </c>
      <c r="BK22" t="s">
        <v>178</v>
      </c>
      <c r="BL22" t="s">
        <v>178</v>
      </c>
      <c r="BM22" t="s">
        <v>178</v>
      </c>
      <c r="BN22" t="s">
        <v>178</v>
      </c>
      <c r="BO22" t="s">
        <v>178</v>
      </c>
      <c r="BP22" t="s">
        <v>178</v>
      </c>
      <c r="BQ22" t="s">
        <v>178</v>
      </c>
      <c r="BR22" t="s">
        <v>178</v>
      </c>
      <c r="BS22" t="s">
        <v>178</v>
      </c>
      <c r="BT22" t="s">
        <v>178</v>
      </c>
      <c r="BU22" t="s">
        <v>178</v>
      </c>
      <c r="BV22" t="s">
        <v>178</v>
      </c>
      <c r="BW22" t="s">
        <v>178</v>
      </c>
    </row>
    <row r="23" ht="13.5" customHeight="1">
      <c r="A23" s="275"/>
      <c r="B23" s="276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 t="s">
        <v>178</v>
      </c>
      <c r="I23" s="278">
        <v>0.23</v>
      </c>
      <c r="J23" s="278">
        <v>0.28</v>
      </c>
      <c r="K23" s="278">
        <v>0.35</v>
      </c>
      <c r="L23" s="278">
        <v>0.43</v>
      </c>
      <c r="M23" s="278">
        <v>0.51</v>
      </c>
      <c r="N23" s="278">
        <v>0.59</v>
      </c>
      <c r="O23" s="278">
        <v>0.67</v>
      </c>
      <c r="P23" s="278">
        <v>0.77</v>
      </c>
      <c r="Q23" s="278">
        <v>0.86</v>
      </c>
      <c r="R23" s="278">
        <v>0.95</v>
      </c>
      <c r="S23" s="278">
        <v>1.05</v>
      </c>
      <c r="T23" s="278">
        <v>1.15</v>
      </c>
      <c r="U23" s="278">
        <v>1.26</v>
      </c>
      <c r="V23" s="278">
        <v>1.37</v>
      </c>
      <c r="W23" s="278">
        <v>1.49</v>
      </c>
      <c r="X23" s="278">
        <v>1.61</v>
      </c>
      <c r="Y23" s="278">
        <v>1.73</v>
      </c>
      <c r="Z23" s="278">
        <v>1.86</v>
      </c>
      <c r="AA23" s="278">
        <v>1.99</v>
      </c>
      <c r="AB23" s="278">
        <v>2.13</v>
      </c>
      <c r="AC23" s="278">
        <v>2.26</v>
      </c>
      <c r="AD23" s="278">
        <v>2.41</v>
      </c>
      <c r="AE23" s="278">
        <v>2.55</v>
      </c>
      <c r="AF23" s="278">
        <v>2.7</v>
      </c>
      <c r="AG23" s="278">
        <v>2.86</v>
      </c>
      <c r="AH23" s="278">
        <v>3.01</v>
      </c>
      <c r="AI23" s="278">
        <v>3.18</v>
      </c>
      <c r="AJ23" s="278">
        <v>3.34</v>
      </c>
      <c r="AK23" s="278">
        <v>3.51</v>
      </c>
      <c r="AL23" s="278">
        <v>3.68</v>
      </c>
      <c r="AM23" s="278">
        <v>3.85</v>
      </c>
      <c r="AN23" s="278">
        <v>4.03</v>
      </c>
      <c r="AO23" s="278">
        <v>4.21</v>
      </c>
      <c r="AP23" s="278">
        <v>4.4</v>
      </c>
      <c r="AQ23" s="278">
        <v>4.59</v>
      </c>
      <c r="AR23" s="278">
        <v>4.78</v>
      </c>
      <c r="AS23" s="278">
        <v>4.97</v>
      </c>
      <c r="AT23" s="278">
        <v>5.17</v>
      </c>
      <c r="AU23" s="278">
        <v>5.37</v>
      </c>
      <c r="AV23" s="278" t="s">
        <v>178</v>
      </c>
      <c r="AW23" s="278" t="s">
        <v>178</v>
      </c>
      <c r="AX23" s="278" t="s">
        <v>178</v>
      </c>
      <c r="AY23" s="278" t="s">
        <v>178</v>
      </c>
      <c r="AZ23" s="276" t="s">
        <v>178</v>
      </c>
      <c r="BA23" t="s">
        <v>178</v>
      </c>
      <c r="BB23" t="s">
        <v>178</v>
      </c>
      <c r="BC23" t="s">
        <v>178</v>
      </c>
      <c r="BD23" t="s">
        <v>178</v>
      </c>
      <c r="BE23" t="s">
        <v>178</v>
      </c>
      <c r="BF23" t="s">
        <v>178</v>
      </c>
      <c r="BG23" t="s">
        <v>178</v>
      </c>
      <c r="BH23" t="s">
        <v>178</v>
      </c>
      <c r="BI23" t="s">
        <v>178</v>
      </c>
      <c r="BJ23" t="s">
        <v>178</v>
      </c>
      <c r="BK23" t="s">
        <v>178</v>
      </c>
      <c r="BL23" t="s">
        <v>178</v>
      </c>
      <c r="BM23" t="s">
        <v>178</v>
      </c>
      <c r="BN23" t="s">
        <v>178</v>
      </c>
      <c r="BO23" t="s">
        <v>178</v>
      </c>
      <c r="BP23" t="s">
        <v>178</v>
      </c>
      <c r="BQ23" t="s">
        <v>178</v>
      </c>
      <c r="BR23" t="s">
        <v>178</v>
      </c>
      <c r="BS23" t="s">
        <v>178</v>
      </c>
      <c r="BT23" t="s">
        <v>178</v>
      </c>
      <c r="BU23" t="s">
        <v>178</v>
      </c>
      <c r="BV23" t="s">
        <v>178</v>
      </c>
      <c r="BW23" t="s">
        <v>178</v>
      </c>
    </row>
    <row r="24" ht="13.5" customHeight="1">
      <c r="A24" s="275"/>
      <c r="B24" s="276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 t="s">
        <v>178</v>
      </c>
      <c r="I24" s="278">
        <v>0.24</v>
      </c>
      <c r="J24" s="278">
        <v>0.3</v>
      </c>
      <c r="K24" s="278">
        <v>0.37</v>
      </c>
      <c r="L24" s="278">
        <v>0.45</v>
      </c>
      <c r="M24" s="278">
        <v>0.53</v>
      </c>
      <c r="N24" s="278">
        <v>0.62</v>
      </c>
      <c r="O24" s="278">
        <v>0.71</v>
      </c>
      <c r="P24" s="278">
        <v>0.8</v>
      </c>
      <c r="Q24" s="278">
        <v>0.9</v>
      </c>
      <c r="R24" s="278">
        <v>1.0</v>
      </c>
      <c r="S24" s="278">
        <v>1.1</v>
      </c>
      <c r="T24" s="278">
        <v>1.21</v>
      </c>
      <c r="U24" s="278">
        <v>1.33</v>
      </c>
      <c r="V24" s="278">
        <v>1.44</v>
      </c>
      <c r="W24" s="278">
        <v>1.57</v>
      </c>
      <c r="X24" s="278">
        <v>1.69</v>
      </c>
      <c r="Y24" s="278">
        <v>1.82</v>
      </c>
      <c r="Z24" s="278">
        <v>1.96</v>
      </c>
      <c r="AA24" s="278">
        <v>2.09</v>
      </c>
      <c r="AB24" s="278">
        <v>2.24</v>
      </c>
      <c r="AC24" s="278">
        <v>2.38</v>
      </c>
      <c r="AD24" s="278">
        <v>2.53</v>
      </c>
      <c r="AE24" s="278">
        <v>2.69</v>
      </c>
      <c r="AF24" s="278">
        <v>2.84</v>
      </c>
      <c r="AG24" s="278">
        <v>3.0</v>
      </c>
      <c r="AH24" s="278">
        <v>3.17</v>
      </c>
      <c r="AI24" s="278">
        <v>3.34</v>
      </c>
      <c r="AJ24" s="278">
        <v>3.51</v>
      </c>
      <c r="AK24" s="278">
        <v>3.69</v>
      </c>
      <c r="AL24" s="278">
        <v>3.87</v>
      </c>
      <c r="AM24" s="278">
        <v>4.05</v>
      </c>
      <c r="AN24" s="278">
        <v>4.24</v>
      </c>
      <c r="AO24" s="278">
        <v>4.43</v>
      </c>
      <c r="AP24" s="278">
        <v>4.62</v>
      </c>
      <c r="AQ24" s="278">
        <v>4.82</v>
      </c>
      <c r="AR24" s="278">
        <v>5.03</v>
      </c>
      <c r="AS24" s="278">
        <v>5.23</v>
      </c>
      <c r="AT24" s="278">
        <v>5.44</v>
      </c>
      <c r="AU24" s="278">
        <v>5.65</v>
      </c>
      <c r="AV24" s="278">
        <v>5.87</v>
      </c>
      <c r="AW24" s="278">
        <v>6.09</v>
      </c>
      <c r="AX24" s="278">
        <v>6.31</v>
      </c>
      <c r="AY24" s="278">
        <v>6.53</v>
      </c>
      <c r="AZ24" s="276" t="s">
        <v>178</v>
      </c>
      <c r="BA24" t="s">
        <v>178</v>
      </c>
      <c r="BB24" t="s">
        <v>178</v>
      </c>
      <c r="BC24" t="s">
        <v>178</v>
      </c>
      <c r="BD24" t="s">
        <v>178</v>
      </c>
      <c r="BE24" t="s">
        <v>178</v>
      </c>
      <c r="BF24" t="s">
        <v>178</v>
      </c>
      <c r="BG24" t="s">
        <v>178</v>
      </c>
      <c r="BH24" t="s">
        <v>178</v>
      </c>
      <c r="BI24" t="s">
        <v>178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t="s">
        <v>178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</row>
    <row r="25" ht="13.5" customHeight="1">
      <c r="A25" s="275"/>
      <c r="B25" s="276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 t="s">
        <v>178</v>
      </c>
      <c r="I25" s="278" t="s">
        <v>178</v>
      </c>
      <c r="J25" s="278">
        <v>0.31</v>
      </c>
      <c r="K25" s="278">
        <v>0.38</v>
      </c>
      <c r="L25" s="278">
        <v>0.48</v>
      </c>
      <c r="M25" s="278">
        <v>0.56</v>
      </c>
      <c r="N25" s="278">
        <v>0.65</v>
      </c>
      <c r="O25" s="278">
        <v>0.74</v>
      </c>
      <c r="P25" s="278">
        <v>0.84</v>
      </c>
      <c r="Q25" s="278">
        <v>0.94</v>
      </c>
      <c r="R25" s="278">
        <v>1.05</v>
      </c>
      <c r="S25" s="278">
        <v>1.16</v>
      </c>
      <c r="T25" s="278">
        <v>1.27</v>
      </c>
      <c r="U25" s="278">
        <v>1.39</v>
      </c>
      <c r="V25" s="278">
        <v>1.51</v>
      </c>
      <c r="W25" s="278">
        <v>1.64</v>
      </c>
      <c r="X25" s="278">
        <v>1.77</v>
      </c>
      <c r="Y25" s="278">
        <v>1.91</v>
      </c>
      <c r="Z25" s="278">
        <v>2.05</v>
      </c>
      <c r="AA25" s="278">
        <v>2.2</v>
      </c>
      <c r="AB25" s="278">
        <v>2.35</v>
      </c>
      <c r="AC25" s="278">
        <v>2.5</v>
      </c>
      <c r="AD25" s="278">
        <v>2.66</v>
      </c>
      <c r="AE25" s="278">
        <v>2.82</v>
      </c>
      <c r="AF25" s="278">
        <v>2.98</v>
      </c>
      <c r="AG25" s="278">
        <v>3.15</v>
      </c>
      <c r="AH25" s="278">
        <v>3.33</v>
      </c>
      <c r="AI25" s="278">
        <v>3.5</v>
      </c>
      <c r="AJ25" s="278">
        <v>3.69</v>
      </c>
      <c r="AK25" s="278">
        <v>3.87</v>
      </c>
      <c r="AL25" s="278">
        <v>4.06</v>
      </c>
      <c r="AM25" s="278">
        <v>4.25</v>
      </c>
      <c r="AN25" s="278">
        <v>4.45</v>
      </c>
      <c r="AO25" s="278">
        <v>4.65</v>
      </c>
      <c r="AP25" s="278">
        <v>4.85</v>
      </c>
      <c r="AQ25" s="278">
        <v>5.06</v>
      </c>
      <c r="AR25" s="278">
        <v>5.27</v>
      </c>
      <c r="AS25" s="278">
        <v>5.49</v>
      </c>
      <c r="AT25" s="278">
        <v>5.71</v>
      </c>
      <c r="AU25" s="278">
        <v>5.93</v>
      </c>
      <c r="AV25" s="278">
        <v>6.16</v>
      </c>
      <c r="AW25" s="278">
        <v>6.39</v>
      </c>
      <c r="AX25" s="278">
        <v>6.62</v>
      </c>
      <c r="AY25" s="278">
        <v>6.86</v>
      </c>
      <c r="AZ25" s="276" t="s">
        <v>178</v>
      </c>
      <c r="BA25" t="s">
        <v>178</v>
      </c>
      <c r="BB25" t="s">
        <v>178</v>
      </c>
      <c r="BC25" t="s">
        <v>178</v>
      </c>
      <c r="BD25" t="s">
        <v>178</v>
      </c>
      <c r="BE25" t="s">
        <v>178</v>
      </c>
      <c r="BF25" t="s">
        <v>178</v>
      </c>
      <c r="BG25" t="s">
        <v>178</v>
      </c>
      <c r="BH25" t="s">
        <v>178</v>
      </c>
      <c r="BI25" t="s">
        <v>178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</row>
    <row r="26" ht="13.5" customHeight="1">
      <c r="A26" s="275"/>
      <c r="B26" s="276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 t="s">
        <v>178</v>
      </c>
      <c r="J26" s="278" t="s">
        <v>178</v>
      </c>
      <c r="K26" s="278">
        <v>0.4</v>
      </c>
      <c r="L26" s="278">
        <v>0.5</v>
      </c>
      <c r="M26" s="278">
        <v>0.59</v>
      </c>
      <c r="N26" s="278">
        <v>0.68</v>
      </c>
      <c r="O26" s="278">
        <v>0.78</v>
      </c>
      <c r="P26" s="278">
        <v>0.88</v>
      </c>
      <c r="Q26" s="278">
        <v>0.99</v>
      </c>
      <c r="R26" s="278">
        <v>1.1</v>
      </c>
      <c r="S26" s="278">
        <v>1.21</v>
      </c>
      <c r="T26" s="278">
        <v>1.33</v>
      </c>
      <c r="U26" s="278">
        <v>1.46</v>
      </c>
      <c r="V26" s="278">
        <v>1.59</v>
      </c>
      <c r="W26" s="278">
        <v>1.72</v>
      </c>
      <c r="X26" s="278">
        <v>1.86</v>
      </c>
      <c r="Y26" s="278">
        <v>2.0</v>
      </c>
      <c r="Z26" s="278">
        <v>2.15</v>
      </c>
      <c r="AA26" s="278">
        <v>2.3</v>
      </c>
      <c r="AB26" s="278">
        <v>2.46</v>
      </c>
      <c r="AC26" s="278">
        <v>2.62</v>
      </c>
      <c r="AD26" s="278">
        <v>2.78</v>
      </c>
      <c r="AE26" s="278">
        <v>2.95</v>
      </c>
      <c r="AF26" s="278">
        <v>3.12</v>
      </c>
      <c r="AG26" s="278">
        <v>3.3</v>
      </c>
      <c r="AH26" s="278">
        <v>3.48</v>
      </c>
      <c r="AI26" s="278">
        <v>3.67</v>
      </c>
      <c r="AJ26" s="278">
        <v>3.86</v>
      </c>
      <c r="AK26" s="278">
        <v>4.05</v>
      </c>
      <c r="AL26" s="278">
        <v>4.25</v>
      </c>
      <c r="AM26" s="278">
        <v>4.45</v>
      </c>
      <c r="AN26" s="278">
        <v>4.66</v>
      </c>
      <c r="AO26" s="278">
        <v>4.87</v>
      </c>
      <c r="AP26" s="278">
        <v>5.08</v>
      </c>
      <c r="AQ26" s="278">
        <v>5.3</v>
      </c>
      <c r="AR26" s="278">
        <v>5.52</v>
      </c>
      <c r="AS26" s="278">
        <v>5.75</v>
      </c>
      <c r="AT26" s="278">
        <v>5.98</v>
      </c>
      <c r="AU26" s="278">
        <v>6.21</v>
      </c>
      <c r="AV26" s="278">
        <v>6.45</v>
      </c>
      <c r="AW26" s="278">
        <v>6.69</v>
      </c>
      <c r="AX26" s="278">
        <v>6.93</v>
      </c>
      <c r="AY26" s="278">
        <v>7.18</v>
      </c>
      <c r="AZ26" s="276" t="s">
        <v>178</v>
      </c>
      <c r="BA26" t="s">
        <v>178</v>
      </c>
      <c r="BB26" t="s">
        <v>178</v>
      </c>
      <c r="BC26" t="s">
        <v>178</v>
      </c>
      <c r="BD26" t="s">
        <v>178</v>
      </c>
      <c r="BE26" t="s">
        <v>178</v>
      </c>
      <c r="BF26" t="s">
        <v>178</v>
      </c>
      <c r="BG26" t="s">
        <v>178</v>
      </c>
      <c r="BH26" t="s">
        <v>178</v>
      </c>
      <c r="BI26" t="s">
        <v>178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t="s">
        <v>178</v>
      </c>
      <c r="BP26" t="s">
        <v>178</v>
      </c>
      <c r="BQ26" t="s">
        <v>178</v>
      </c>
      <c r="BR26" t="s">
        <v>178</v>
      </c>
      <c r="BS26" t="s">
        <v>178</v>
      </c>
      <c r="BT26" t="s">
        <v>178</v>
      </c>
      <c r="BU26" t="s">
        <v>178</v>
      </c>
      <c r="BV26" t="s">
        <v>178</v>
      </c>
      <c r="BW26" t="s">
        <v>178</v>
      </c>
    </row>
    <row r="27" ht="18.75" customHeight="1">
      <c r="A27" s="275"/>
      <c r="B27" s="276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 t="s">
        <v>178</v>
      </c>
      <c r="K27" s="278">
        <v>0.42</v>
      </c>
      <c r="L27" s="278">
        <v>0.52</v>
      </c>
      <c r="M27" s="278">
        <v>0.61</v>
      </c>
      <c r="N27" s="278">
        <v>0.71</v>
      </c>
      <c r="O27" s="278">
        <v>0.81</v>
      </c>
      <c r="P27" s="278">
        <v>0.92</v>
      </c>
      <c r="Q27" s="278">
        <v>1.03</v>
      </c>
      <c r="R27" s="278">
        <v>1.15</v>
      </c>
      <c r="S27" s="278">
        <v>1.27</v>
      </c>
      <c r="T27" s="278">
        <v>1.39</v>
      </c>
      <c r="U27" s="278">
        <v>1.52</v>
      </c>
      <c r="V27" s="278">
        <v>1.66</v>
      </c>
      <c r="W27" s="278">
        <v>1.8</v>
      </c>
      <c r="X27" s="278">
        <v>1.94</v>
      </c>
      <c r="Y27" s="278">
        <v>2.09</v>
      </c>
      <c r="Z27" s="278">
        <v>2.25</v>
      </c>
      <c r="AA27" s="278">
        <v>2.41</v>
      </c>
      <c r="AB27" s="278">
        <v>2.57</v>
      </c>
      <c r="AC27" s="278">
        <v>2.74</v>
      </c>
      <c r="AD27" s="278">
        <v>2.91</v>
      </c>
      <c r="AE27" s="278">
        <v>3.09</v>
      </c>
      <c r="AF27" s="278">
        <v>3.27</v>
      </c>
      <c r="AG27" s="278">
        <v>3.45</v>
      </c>
      <c r="AH27" s="278">
        <v>3.64</v>
      </c>
      <c r="AI27" s="278">
        <v>3.84</v>
      </c>
      <c r="AJ27" s="278">
        <v>4.04</v>
      </c>
      <c r="AK27" s="278">
        <v>4.24</v>
      </c>
      <c r="AL27" s="278">
        <v>4.45</v>
      </c>
      <c r="AM27" s="278">
        <v>4.66</v>
      </c>
      <c r="AN27" s="278">
        <v>4.87</v>
      </c>
      <c r="AO27" s="278">
        <v>5.09</v>
      </c>
      <c r="AP27" s="278">
        <v>5.31</v>
      </c>
      <c r="AQ27" s="278">
        <v>5.54</v>
      </c>
      <c r="AR27" s="278">
        <v>5.77</v>
      </c>
      <c r="AS27" s="278">
        <v>6.01</v>
      </c>
      <c r="AT27" s="278">
        <v>6.25</v>
      </c>
      <c r="AU27" s="278">
        <v>6.49</v>
      </c>
      <c r="AV27" s="278">
        <v>6.74</v>
      </c>
      <c r="AW27" s="278">
        <v>6.99</v>
      </c>
      <c r="AX27" s="278">
        <v>7.25</v>
      </c>
      <c r="AY27" s="278">
        <v>7.51</v>
      </c>
      <c r="AZ27" s="276" t="s">
        <v>178</v>
      </c>
      <c r="BA27" t="s">
        <v>178</v>
      </c>
      <c r="BB27" t="s">
        <v>178</v>
      </c>
      <c r="BC27" t="s">
        <v>178</v>
      </c>
      <c r="BD27" t="s">
        <v>178</v>
      </c>
      <c r="BE27" t="s">
        <v>178</v>
      </c>
      <c r="BF27" t="s">
        <v>178</v>
      </c>
      <c r="BG27" t="s">
        <v>178</v>
      </c>
      <c r="BH27" t="s">
        <v>178</v>
      </c>
      <c r="BI27" t="s">
        <v>178</v>
      </c>
      <c r="BJ27" t="s">
        <v>178</v>
      </c>
      <c r="BK27" t="s">
        <v>178</v>
      </c>
      <c r="BL27" t="s">
        <v>178</v>
      </c>
      <c r="BM27" t="s">
        <v>178</v>
      </c>
      <c r="BN27" t="s">
        <v>178</v>
      </c>
      <c r="BO27" t="s">
        <v>178</v>
      </c>
      <c r="BP27" t="s">
        <v>178</v>
      </c>
      <c r="BQ27" t="s">
        <v>178</v>
      </c>
      <c r="BR27" t="s">
        <v>178</v>
      </c>
      <c r="BS27" t="s">
        <v>178</v>
      </c>
      <c r="BT27" t="s">
        <v>178</v>
      </c>
      <c r="BU27" t="s">
        <v>178</v>
      </c>
      <c r="BV27" t="s">
        <v>178</v>
      </c>
      <c r="BW27" t="s">
        <v>178</v>
      </c>
    </row>
    <row r="28" ht="13.5" customHeight="1">
      <c r="A28" s="275"/>
      <c r="B28" s="276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 t="s">
        <v>178</v>
      </c>
      <c r="K28" s="278">
        <v>0.43</v>
      </c>
      <c r="L28" s="278">
        <v>0.54</v>
      </c>
      <c r="M28" s="278">
        <v>0.64</v>
      </c>
      <c r="N28" s="278">
        <v>0.74</v>
      </c>
      <c r="O28" s="278">
        <v>0.85</v>
      </c>
      <c r="P28" s="278">
        <v>0.96</v>
      </c>
      <c r="Q28" s="278">
        <v>1.08</v>
      </c>
      <c r="R28" s="278">
        <v>1.2</v>
      </c>
      <c r="S28" s="278">
        <v>1.32</v>
      </c>
      <c r="T28" s="278">
        <v>1.45</v>
      </c>
      <c r="U28" s="278">
        <v>1.59</v>
      </c>
      <c r="V28" s="278">
        <v>1.73</v>
      </c>
      <c r="W28" s="278">
        <v>1.88</v>
      </c>
      <c r="X28" s="278">
        <v>2.03</v>
      </c>
      <c r="Y28" s="278">
        <v>2.18</v>
      </c>
      <c r="Z28" s="278">
        <v>2.35</v>
      </c>
      <c r="AA28" s="278">
        <v>2.51</v>
      </c>
      <c r="AB28" s="278">
        <v>2.68</v>
      </c>
      <c r="AC28" s="278">
        <v>2.86</v>
      </c>
      <c r="AD28" s="278">
        <v>3.04</v>
      </c>
      <c r="AE28" s="278">
        <v>3.22</v>
      </c>
      <c r="AF28" s="278">
        <v>3.41</v>
      </c>
      <c r="AG28" s="278">
        <v>3.6</v>
      </c>
      <c r="AH28" s="278">
        <v>3.8</v>
      </c>
      <c r="AI28" s="278">
        <v>4.0</v>
      </c>
      <c r="AJ28" s="278">
        <v>4.21</v>
      </c>
      <c r="AK28" s="278">
        <v>4.42</v>
      </c>
      <c r="AL28" s="278">
        <v>4.64</v>
      </c>
      <c r="AM28" s="278">
        <v>4.86</v>
      </c>
      <c r="AN28" s="278">
        <v>5.09</v>
      </c>
      <c r="AO28" s="278">
        <v>5.31</v>
      </c>
      <c r="AP28" s="278">
        <v>5.55</v>
      </c>
      <c r="AQ28" s="278">
        <v>5.79</v>
      </c>
      <c r="AR28" s="278">
        <v>6.03</v>
      </c>
      <c r="AS28" s="278">
        <v>6.27</v>
      </c>
      <c r="AT28" s="278">
        <v>6.52</v>
      </c>
      <c r="AU28" s="278">
        <v>6.78</v>
      </c>
      <c r="AV28" s="278">
        <v>7.04</v>
      </c>
      <c r="AW28" s="278">
        <v>7.3</v>
      </c>
      <c r="AX28" s="278">
        <v>7.56</v>
      </c>
      <c r="AY28" s="278">
        <v>7.84</v>
      </c>
      <c r="AZ28" s="276" t="s">
        <v>178</v>
      </c>
      <c r="BA28" t="s">
        <v>178</v>
      </c>
      <c r="BB28" t="s">
        <v>178</v>
      </c>
      <c r="BC28" t="s">
        <v>178</v>
      </c>
      <c r="BD28" t="s">
        <v>178</v>
      </c>
      <c r="BE28" t="s">
        <v>178</v>
      </c>
      <c r="BF28" t="s">
        <v>178</v>
      </c>
      <c r="BG28" t="s">
        <v>178</v>
      </c>
      <c r="BH28" t="s">
        <v>178</v>
      </c>
      <c r="BI28" t="s">
        <v>178</v>
      </c>
      <c r="BJ28" t="s">
        <v>178</v>
      </c>
      <c r="BK28" t="s">
        <v>178</v>
      </c>
      <c r="BL28" t="s">
        <v>178</v>
      </c>
      <c r="BM28" t="s">
        <v>178</v>
      </c>
      <c r="BN28" t="s">
        <v>178</v>
      </c>
      <c r="BO28" t="s">
        <v>178</v>
      </c>
      <c r="BP28" t="s">
        <v>178</v>
      </c>
      <c r="BQ28" t="s">
        <v>178</v>
      </c>
      <c r="BR28" t="s">
        <v>178</v>
      </c>
      <c r="BS28" t="s">
        <v>178</v>
      </c>
      <c r="BT28" t="s">
        <v>178</v>
      </c>
      <c r="BU28" t="s">
        <v>178</v>
      </c>
      <c r="BV28" t="s">
        <v>178</v>
      </c>
      <c r="BW28" t="s">
        <v>178</v>
      </c>
    </row>
    <row r="29" ht="13.5" customHeight="1">
      <c r="A29" s="275"/>
      <c r="B29" s="276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>
        <v>0.45</v>
      </c>
      <c r="L29" s="278">
        <v>0.57</v>
      </c>
      <c r="M29" s="278">
        <v>0.66</v>
      </c>
      <c r="N29" s="278">
        <v>0.77</v>
      </c>
      <c r="O29" s="278">
        <v>0.88</v>
      </c>
      <c r="P29" s="278">
        <v>1.0</v>
      </c>
      <c r="Q29" s="278">
        <v>1.12</v>
      </c>
      <c r="R29" s="278">
        <v>1.25</v>
      </c>
      <c r="S29" s="278">
        <v>1.38</v>
      </c>
      <c r="T29" s="278">
        <v>1.52</v>
      </c>
      <c r="U29" s="278">
        <v>1.66</v>
      </c>
      <c r="V29" s="278">
        <v>1.8</v>
      </c>
      <c r="W29" s="278">
        <v>1.96</v>
      </c>
      <c r="X29" s="278">
        <v>2.11</v>
      </c>
      <c r="Y29" s="278">
        <v>2.28</v>
      </c>
      <c r="Z29" s="278">
        <v>2.44</v>
      </c>
      <c r="AA29" s="278">
        <v>2.62</v>
      </c>
      <c r="AB29" s="278">
        <v>2.79</v>
      </c>
      <c r="AC29" s="278">
        <v>2.98</v>
      </c>
      <c r="AD29" s="278">
        <v>3.16</v>
      </c>
      <c r="AE29" s="278">
        <v>3.36</v>
      </c>
      <c r="AF29" s="278">
        <v>3.55</v>
      </c>
      <c r="AG29" s="278">
        <v>3.76</v>
      </c>
      <c r="AH29" s="278">
        <v>3.96</v>
      </c>
      <c r="AI29" s="278">
        <v>4.17</v>
      </c>
      <c r="AJ29" s="278">
        <v>4.39</v>
      </c>
      <c r="AK29" s="278">
        <v>4.61</v>
      </c>
      <c r="AL29" s="278">
        <v>4.83</v>
      </c>
      <c r="AM29" s="278">
        <v>5.07</v>
      </c>
      <c r="AN29" s="278">
        <v>5.3</v>
      </c>
      <c r="AO29" s="278">
        <v>5.54</v>
      </c>
      <c r="AP29" s="278">
        <v>5.78</v>
      </c>
      <c r="AQ29" s="278">
        <v>6.03</v>
      </c>
      <c r="AR29" s="278">
        <v>6.28</v>
      </c>
      <c r="AS29" s="278">
        <v>6.54</v>
      </c>
      <c r="AT29" s="278">
        <v>6.8</v>
      </c>
      <c r="AU29" s="278">
        <v>7.06</v>
      </c>
      <c r="AV29" s="278">
        <v>7.33</v>
      </c>
      <c r="AW29" s="278">
        <v>7.61</v>
      </c>
      <c r="AX29" s="278">
        <v>7.88</v>
      </c>
      <c r="AY29" s="278">
        <v>8.17</v>
      </c>
      <c r="AZ29" s="276" t="s">
        <v>178</v>
      </c>
      <c r="BA29" t="s">
        <v>178</v>
      </c>
      <c r="BB29" t="s">
        <v>178</v>
      </c>
      <c r="BC29" t="s">
        <v>178</v>
      </c>
      <c r="BD29" t="s">
        <v>178</v>
      </c>
      <c r="BE29" t="s">
        <v>178</v>
      </c>
      <c r="BF29" t="s">
        <v>178</v>
      </c>
      <c r="BG29" t="s">
        <v>178</v>
      </c>
      <c r="BH29" t="s">
        <v>178</v>
      </c>
      <c r="BI29" t="s">
        <v>178</v>
      </c>
      <c r="BJ29" t="s">
        <v>178</v>
      </c>
      <c r="BK29" t="s">
        <v>178</v>
      </c>
      <c r="BL29" t="s">
        <v>178</v>
      </c>
      <c r="BM29" t="s">
        <v>178</v>
      </c>
      <c r="BN29" t="s">
        <v>178</v>
      </c>
      <c r="BO29" t="s">
        <v>178</v>
      </c>
      <c r="BP29" t="s">
        <v>178</v>
      </c>
      <c r="BQ29" t="s">
        <v>178</v>
      </c>
      <c r="BR29" t="s">
        <v>178</v>
      </c>
      <c r="BS29" t="s">
        <v>178</v>
      </c>
      <c r="BT29" t="s">
        <v>178</v>
      </c>
      <c r="BU29" t="s">
        <v>178</v>
      </c>
      <c r="BV29" t="s">
        <v>178</v>
      </c>
      <c r="BW29" t="s">
        <v>178</v>
      </c>
    </row>
    <row r="30" ht="13.5" customHeight="1">
      <c r="A30" s="275"/>
      <c r="B30" s="276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>
        <v>0.59</v>
      </c>
      <c r="M30" s="278">
        <v>0.69</v>
      </c>
      <c r="N30" s="278">
        <v>0.8</v>
      </c>
      <c r="O30" s="278">
        <v>0.92</v>
      </c>
      <c r="P30" s="278">
        <v>1.04</v>
      </c>
      <c r="Q30" s="278">
        <v>1.17</v>
      </c>
      <c r="R30" s="278">
        <v>1.3</v>
      </c>
      <c r="S30" s="278">
        <v>1.44</v>
      </c>
      <c r="T30" s="278">
        <v>1.58</v>
      </c>
      <c r="U30" s="278">
        <v>1.72</v>
      </c>
      <c r="V30" s="278">
        <v>1.88</v>
      </c>
      <c r="W30" s="278">
        <v>2.04</v>
      </c>
      <c r="X30" s="278">
        <v>2.2</v>
      </c>
      <c r="Y30" s="278">
        <v>2.37</v>
      </c>
      <c r="Z30" s="278">
        <v>2.54</v>
      </c>
      <c r="AA30" s="278">
        <v>2.72</v>
      </c>
      <c r="AB30" s="278">
        <v>2.91</v>
      </c>
      <c r="AC30" s="278">
        <v>3.1</v>
      </c>
      <c r="AD30" s="278">
        <v>3.29</v>
      </c>
      <c r="AE30" s="278">
        <v>3.49</v>
      </c>
      <c r="AF30" s="278">
        <v>3.7</v>
      </c>
      <c r="AG30" s="278">
        <v>3.91</v>
      </c>
      <c r="AH30" s="278">
        <v>4.12</v>
      </c>
      <c r="AI30" s="278">
        <v>4.34</v>
      </c>
      <c r="AJ30" s="278">
        <v>4.57</v>
      </c>
      <c r="AK30" s="278">
        <v>4.8</v>
      </c>
      <c r="AL30" s="278">
        <v>5.03</v>
      </c>
      <c r="AM30" s="278">
        <v>5.27</v>
      </c>
      <c r="AN30" s="278">
        <v>5.51</v>
      </c>
      <c r="AO30" s="278">
        <v>5.76</v>
      </c>
      <c r="AP30" s="278">
        <v>6.01</v>
      </c>
      <c r="AQ30" s="278">
        <v>6.27</v>
      </c>
      <c r="AR30" s="278">
        <v>6.53</v>
      </c>
      <c r="AS30" s="278">
        <v>6.8</v>
      </c>
      <c r="AT30" s="278">
        <v>7.07</v>
      </c>
      <c r="AU30" s="278">
        <v>7.35</v>
      </c>
      <c r="AV30" s="278">
        <v>7.63</v>
      </c>
      <c r="AW30" s="278">
        <v>7.91</v>
      </c>
      <c r="AX30" s="278">
        <v>8.2</v>
      </c>
      <c r="AY30" s="278">
        <v>8.5</v>
      </c>
      <c r="AZ30" s="276" t="s">
        <v>178</v>
      </c>
      <c r="BA30" t="s">
        <v>178</v>
      </c>
      <c r="BB30" t="s">
        <v>178</v>
      </c>
      <c r="BC30" t="s">
        <v>178</v>
      </c>
      <c r="BD30" t="s">
        <v>178</v>
      </c>
      <c r="BE30" t="s">
        <v>178</v>
      </c>
      <c r="BF30" t="s">
        <v>178</v>
      </c>
      <c r="BG30" t="s">
        <v>178</v>
      </c>
      <c r="BH30" t="s">
        <v>178</v>
      </c>
      <c r="BI30" t="s">
        <v>178</v>
      </c>
      <c r="BJ30" t="s">
        <v>178</v>
      </c>
      <c r="BK30" t="s">
        <v>178</v>
      </c>
      <c r="BL30" t="s">
        <v>178</v>
      </c>
      <c r="BM30" t="s">
        <v>178</v>
      </c>
      <c r="BN30" t="s">
        <v>178</v>
      </c>
      <c r="BO30" t="s">
        <v>178</v>
      </c>
      <c r="BP30" t="s">
        <v>178</v>
      </c>
      <c r="BQ30" t="s">
        <v>178</v>
      </c>
      <c r="BR30" t="s">
        <v>178</v>
      </c>
      <c r="BS30" t="s">
        <v>178</v>
      </c>
      <c r="BT30" t="s">
        <v>178</v>
      </c>
      <c r="BU30" t="s">
        <v>178</v>
      </c>
      <c r="BV30" t="s">
        <v>178</v>
      </c>
      <c r="BW30" t="s">
        <v>178</v>
      </c>
    </row>
    <row r="31" ht="13.5" customHeight="1">
      <c r="A31" s="275"/>
      <c r="B31" s="276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>
        <v>0.61</v>
      </c>
      <c r="M31" s="278">
        <v>0.72</v>
      </c>
      <c r="N31" s="278">
        <v>0.83</v>
      </c>
      <c r="O31" s="278">
        <v>0.95</v>
      </c>
      <c r="P31" s="278">
        <v>1.08</v>
      </c>
      <c r="Q31" s="278">
        <v>1.22</v>
      </c>
      <c r="R31" s="278">
        <v>1.35</v>
      </c>
      <c r="S31" s="278">
        <v>1.49</v>
      </c>
      <c r="T31" s="278">
        <v>1.64</v>
      </c>
      <c r="U31" s="278">
        <v>1.79</v>
      </c>
      <c r="V31" s="278">
        <v>1.95</v>
      </c>
      <c r="W31" s="278">
        <v>2.12</v>
      </c>
      <c r="X31" s="278">
        <v>2.29</v>
      </c>
      <c r="Y31" s="278">
        <v>2.46</v>
      </c>
      <c r="Z31" s="278">
        <v>2.64</v>
      </c>
      <c r="AA31" s="278">
        <v>2.83</v>
      </c>
      <c r="AB31" s="278">
        <v>3.02</v>
      </c>
      <c r="AC31" s="278">
        <v>3.22</v>
      </c>
      <c r="AD31" s="278">
        <v>3.42</v>
      </c>
      <c r="AE31" s="278">
        <v>3.63</v>
      </c>
      <c r="AF31" s="278">
        <v>3.84</v>
      </c>
      <c r="AG31" s="278">
        <v>4.06</v>
      </c>
      <c r="AH31" s="278">
        <v>4.28</v>
      </c>
      <c r="AI31" s="278">
        <v>4.51</v>
      </c>
      <c r="AJ31" s="278">
        <v>4.75</v>
      </c>
      <c r="AK31" s="278">
        <v>4.98</v>
      </c>
      <c r="AL31" s="278">
        <v>5.23</v>
      </c>
      <c r="AM31" s="278">
        <v>5.48</v>
      </c>
      <c r="AN31" s="278">
        <v>5.73</v>
      </c>
      <c r="AO31" s="278">
        <v>5.99</v>
      </c>
      <c r="AP31" s="278">
        <v>6.25</v>
      </c>
      <c r="AQ31" s="278">
        <v>6.52</v>
      </c>
      <c r="AR31" s="278">
        <v>6.79</v>
      </c>
      <c r="AS31" s="278">
        <v>7.07</v>
      </c>
      <c r="AT31" s="278">
        <v>7.35</v>
      </c>
      <c r="AU31" s="278">
        <v>7.64</v>
      </c>
      <c r="AV31" s="278">
        <v>7.93</v>
      </c>
      <c r="AW31" s="278">
        <v>8.22</v>
      </c>
      <c r="AX31" s="278">
        <v>8.52</v>
      </c>
      <c r="AY31" s="278">
        <v>8.83</v>
      </c>
      <c r="AZ31" s="276" t="s">
        <v>178</v>
      </c>
      <c r="BA31" t="s">
        <v>178</v>
      </c>
      <c r="BB31" t="s">
        <v>178</v>
      </c>
      <c r="BC31" t="s">
        <v>178</v>
      </c>
      <c r="BD31" t="s">
        <v>178</v>
      </c>
      <c r="BE31" t="s">
        <v>178</v>
      </c>
      <c r="BF31" t="s">
        <v>178</v>
      </c>
      <c r="BG31" t="s">
        <v>178</v>
      </c>
      <c r="BH31" t="s">
        <v>178</v>
      </c>
      <c r="BI31" t="s">
        <v>178</v>
      </c>
      <c r="BJ31" t="s">
        <v>178</v>
      </c>
      <c r="BK31" t="s">
        <v>178</v>
      </c>
      <c r="BL31" t="s">
        <v>178</v>
      </c>
      <c r="BM31" t="s">
        <v>178</v>
      </c>
      <c r="BN31" t="s">
        <v>178</v>
      </c>
      <c r="BO31" t="s">
        <v>178</v>
      </c>
      <c r="BP31" t="s">
        <v>178</v>
      </c>
      <c r="BQ31" t="s">
        <v>178</v>
      </c>
      <c r="BR31" t="s">
        <v>178</v>
      </c>
      <c r="BS31" t="s">
        <v>178</v>
      </c>
      <c r="BT31" t="s">
        <v>178</v>
      </c>
      <c r="BU31" t="s">
        <v>178</v>
      </c>
      <c r="BV31" t="s">
        <v>178</v>
      </c>
      <c r="BW31" t="s">
        <v>178</v>
      </c>
    </row>
    <row r="32" ht="18.75" customHeight="1">
      <c r="A32" s="279" t="s">
        <v>176</v>
      </c>
      <c r="B32" s="276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>
        <v>0.74</v>
      </c>
      <c r="N32" s="278">
        <v>0.86</v>
      </c>
      <c r="O32" s="278">
        <v>0.99</v>
      </c>
      <c r="P32" s="278">
        <v>1.12</v>
      </c>
      <c r="Q32" s="278">
        <v>1.26</v>
      </c>
      <c r="R32" s="278">
        <v>1.4</v>
      </c>
      <c r="S32" s="278">
        <v>1.55</v>
      </c>
      <c r="T32" s="278">
        <v>1.7</v>
      </c>
      <c r="U32" s="278">
        <v>1.86</v>
      </c>
      <c r="V32" s="278">
        <v>2.02</v>
      </c>
      <c r="W32" s="278">
        <v>2.2</v>
      </c>
      <c r="X32" s="278">
        <v>2.37</v>
      </c>
      <c r="Y32" s="278">
        <v>2.55</v>
      </c>
      <c r="Z32" s="278">
        <v>2.74</v>
      </c>
      <c r="AA32" s="278">
        <v>2.94</v>
      </c>
      <c r="AB32" s="278">
        <v>3.14</v>
      </c>
      <c r="AC32" s="278">
        <v>3.34</v>
      </c>
      <c r="AD32" s="278">
        <v>3.55</v>
      </c>
      <c r="AE32" s="278">
        <v>3.77</v>
      </c>
      <c r="AF32" s="278">
        <v>3.99</v>
      </c>
      <c r="AG32" s="278">
        <v>4.21</v>
      </c>
      <c r="AH32" s="278">
        <v>4.45</v>
      </c>
      <c r="AI32" s="278">
        <v>4.68</v>
      </c>
      <c r="AJ32" s="278">
        <v>4.93</v>
      </c>
      <c r="AK32" s="278">
        <v>5.17</v>
      </c>
      <c r="AL32" s="278">
        <v>5.43</v>
      </c>
      <c r="AM32" s="278">
        <v>5.68</v>
      </c>
      <c r="AN32" s="278">
        <v>5.95</v>
      </c>
      <c r="AO32" s="278">
        <v>6.21</v>
      </c>
      <c r="AP32" s="278">
        <v>6.49</v>
      </c>
      <c r="AQ32" s="278">
        <v>6.77</v>
      </c>
      <c r="AR32" s="278">
        <v>7.05</v>
      </c>
      <c r="AS32" s="278">
        <v>7.34</v>
      </c>
      <c r="AT32" s="278">
        <v>7.63</v>
      </c>
      <c r="AU32" s="278">
        <v>7.93</v>
      </c>
      <c r="AV32" s="278">
        <v>8.23</v>
      </c>
      <c r="AW32" s="278">
        <v>8.54</v>
      </c>
      <c r="AX32" s="278">
        <v>8.85</v>
      </c>
      <c r="AY32" s="278">
        <v>9.16</v>
      </c>
      <c r="AZ32" s="276" t="s">
        <v>178</v>
      </c>
      <c r="BA32" t="s">
        <v>178</v>
      </c>
      <c r="BB32" t="s">
        <v>178</v>
      </c>
      <c r="BC32" t="s">
        <v>178</v>
      </c>
      <c r="BD32" t="s">
        <v>178</v>
      </c>
      <c r="BE32" t="s">
        <v>178</v>
      </c>
      <c r="BF32" t="s">
        <v>178</v>
      </c>
      <c r="BG32" t="s">
        <v>178</v>
      </c>
      <c r="BH32" t="s">
        <v>178</v>
      </c>
      <c r="BI32" t="s">
        <v>178</v>
      </c>
      <c r="BJ32" t="s">
        <v>178</v>
      </c>
      <c r="BK32" t="s">
        <v>178</v>
      </c>
      <c r="BL32" t="s">
        <v>178</v>
      </c>
      <c r="BM32" t="s">
        <v>178</v>
      </c>
      <c r="BN32" t="s">
        <v>178</v>
      </c>
      <c r="BO32" t="s">
        <v>178</v>
      </c>
      <c r="BP32" t="s">
        <v>178</v>
      </c>
      <c r="BQ32" t="s">
        <v>178</v>
      </c>
      <c r="BR32" t="s">
        <v>178</v>
      </c>
      <c r="BS32" t="s">
        <v>178</v>
      </c>
      <c r="BT32" t="s">
        <v>178</v>
      </c>
      <c r="BU32" t="s">
        <v>178</v>
      </c>
      <c r="BV32" t="s">
        <v>178</v>
      </c>
      <c r="BW32" t="s">
        <v>178</v>
      </c>
    </row>
    <row r="33" ht="13.5" customHeight="1">
      <c r="A33" s="275"/>
      <c r="B33" s="276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>
        <v>0.77</v>
      </c>
      <c r="N33" s="278">
        <v>0.89</v>
      </c>
      <c r="O33" s="278">
        <v>1.02</v>
      </c>
      <c r="P33" s="278">
        <v>1.16</v>
      </c>
      <c r="Q33" s="278">
        <v>1.31</v>
      </c>
      <c r="R33" s="278">
        <v>1.45</v>
      </c>
      <c r="S33" s="278">
        <v>1.61</v>
      </c>
      <c r="T33" s="278">
        <v>1.76</v>
      </c>
      <c r="U33" s="278">
        <v>1.93</v>
      </c>
      <c r="V33" s="278">
        <v>2.1</v>
      </c>
      <c r="W33" s="278">
        <v>2.28</v>
      </c>
      <c r="X33" s="278">
        <v>2.46</v>
      </c>
      <c r="Y33" s="278">
        <v>2.65</v>
      </c>
      <c r="Z33" s="278">
        <v>2.84</v>
      </c>
      <c r="AA33" s="278">
        <v>3.04</v>
      </c>
      <c r="AB33" s="278">
        <v>3.25</v>
      </c>
      <c r="AC33" s="278">
        <v>3.46</v>
      </c>
      <c r="AD33" s="278">
        <v>3.68</v>
      </c>
      <c r="AE33" s="278">
        <v>3.91</v>
      </c>
      <c r="AF33" s="278">
        <v>4.13</v>
      </c>
      <c r="AG33" s="278">
        <v>4.37</v>
      </c>
      <c r="AH33" s="278">
        <v>4.61</v>
      </c>
      <c r="AI33" s="278">
        <v>4.85</v>
      </c>
      <c r="AJ33" s="278">
        <v>5.11</v>
      </c>
      <c r="AK33" s="278">
        <v>5.36</v>
      </c>
      <c r="AL33" s="278">
        <v>5.62</v>
      </c>
      <c r="AM33" s="278">
        <v>5.89</v>
      </c>
      <c r="AN33" s="278">
        <v>6.16</v>
      </c>
      <c r="AO33" s="278">
        <v>6.44</v>
      </c>
      <c r="AP33" s="278">
        <v>6.72</v>
      </c>
      <c r="AQ33" s="278">
        <v>7.01</v>
      </c>
      <c r="AR33" s="278">
        <v>7.31</v>
      </c>
      <c r="AS33" s="278">
        <v>7.61</v>
      </c>
      <c r="AT33" s="278">
        <v>7.91</v>
      </c>
      <c r="AU33" s="278">
        <v>8.22</v>
      </c>
      <c r="AV33" s="278">
        <v>8.53</v>
      </c>
      <c r="AW33" s="278">
        <v>8.85</v>
      </c>
      <c r="AX33" s="278">
        <v>9.17</v>
      </c>
      <c r="AY33" s="278">
        <v>9.5</v>
      </c>
      <c r="AZ33" s="276" t="s">
        <v>178</v>
      </c>
      <c r="BA33" t="s">
        <v>178</v>
      </c>
      <c r="BB33" t="s">
        <v>178</v>
      </c>
      <c r="BC33" t="s">
        <v>178</v>
      </c>
      <c r="BD33" t="s">
        <v>178</v>
      </c>
      <c r="BE33" t="s">
        <v>178</v>
      </c>
      <c r="BF33" t="s">
        <v>178</v>
      </c>
      <c r="BG33" t="s">
        <v>178</v>
      </c>
      <c r="BH33" t="s">
        <v>178</v>
      </c>
      <c r="BI33" t="s">
        <v>178</v>
      </c>
      <c r="BJ33" t="s">
        <v>178</v>
      </c>
      <c r="BK33" t="s">
        <v>178</v>
      </c>
      <c r="BL33" t="s">
        <v>178</v>
      </c>
      <c r="BM33" t="s">
        <v>178</v>
      </c>
      <c r="BN33" t="s">
        <v>178</v>
      </c>
      <c r="BO33" t="s">
        <v>178</v>
      </c>
      <c r="BP33" t="s">
        <v>178</v>
      </c>
      <c r="BQ33" t="s">
        <v>178</v>
      </c>
      <c r="BR33" t="s">
        <v>178</v>
      </c>
      <c r="BS33" t="s">
        <v>178</v>
      </c>
      <c r="BT33" t="s">
        <v>178</v>
      </c>
      <c r="BU33" t="s">
        <v>178</v>
      </c>
      <c r="BV33" t="s">
        <v>178</v>
      </c>
      <c r="BW33" t="s">
        <v>178</v>
      </c>
    </row>
    <row r="34" ht="13.5" customHeight="1">
      <c r="A34" s="275"/>
      <c r="B34" s="276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>
        <v>0.92</v>
      </c>
      <c r="O34" s="278">
        <v>1.06</v>
      </c>
      <c r="P34" s="278">
        <v>1.2</v>
      </c>
      <c r="Q34" s="278">
        <v>1.35</v>
      </c>
      <c r="R34" s="278">
        <v>1.5</v>
      </c>
      <c r="S34" s="278">
        <v>1.66</v>
      </c>
      <c r="T34" s="278">
        <v>1.83</v>
      </c>
      <c r="U34" s="278">
        <v>2.0</v>
      </c>
      <c r="V34" s="278">
        <v>2.2</v>
      </c>
      <c r="W34" s="278">
        <v>2.36</v>
      </c>
      <c r="X34" s="278">
        <v>2.55</v>
      </c>
      <c r="Y34" s="278">
        <v>2.74</v>
      </c>
      <c r="Z34" s="278">
        <v>2.94</v>
      </c>
      <c r="AA34" s="278">
        <v>3.15</v>
      </c>
      <c r="AB34" s="278">
        <v>3.37</v>
      </c>
      <c r="AC34" s="278">
        <v>3.59</v>
      </c>
      <c r="AD34" s="278">
        <v>3.81</v>
      </c>
      <c r="AE34" s="278">
        <v>4.04</v>
      </c>
      <c r="AF34" s="278">
        <v>4.28</v>
      </c>
      <c r="AG34" s="278">
        <v>4.52</v>
      </c>
      <c r="AH34" s="278">
        <v>4.77</v>
      </c>
      <c r="AI34" s="278">
        <v>5.03</v>
      </c>
      <c r="AJ34" s="278">
        <v>5.29</v>
      </c>
      <c r="AK34" s="278">
        <v>5.55</v>
      </c>
      <c r="AL34" s="278">
        <v>5.82</v>
      </c>
      <c r="AM34" s="278">
        <v>6.1</v>
      </c>
      <c r="AN34" s="278">
        <v>6.38</v>
      </c>
      <c r="AO34" s="278">
        <v>6.67</v>
      </c>
      <c r="AP34" s="278">
        <v>6.96</v>
      </c>
      <c r="AQ34" s="278">
        <v>7.26</v>
      </c>
      <c r="AR34" s="278">
        <v>7.57</v>
      </c>
      <c r="AS34" s="278">
        <v>7.87</v>
      </c>
      <c r="AT34" s="278">
        <v>8.19</v>
      </c>
      <c r="AU34" s="278">
        <v>8.51</v>
      </c>
      <c r="AV34" s="278">
        <v>8.83</v>
      </c>
      <c r="AW34" s="278">
        <v>9.16</v>
      </c>
      <c r="AX34" s="278">
        <v>9.49</v>
      </c>
      <c r="AY34" s="278">
        <v>9.84</v>
      </c>
      <c r="AZ34" s="276" t="s">
        <v>178</v>
      </c>
      <c r="BA34" t="s">
        <v>178</v>
      </c>
      <c r="BB34" t="s">
        <v>178</v>
      </c>
      <c r="BC34" t="s">
        <v>178</v>
      </c>
      <c r="BD34" t="s">
        <v>178</v>
      </c>
      <c r="BE34" t="s">
        <v>178</v>
      </c>
      <c r="BF34" t="s">
        <v>178</v>
      </c>
      <c r="BG34" t="s">
        <v>178</v>
      </c>
      <c r="BH34" t="s">
        <v>178</v>
      </c>
      <c r="BI34" t="s">
        <v>178</v>
      </c>
      <c r="BJ34" t="s">
        <v>178</v>
      </c>
      <c r="BK34" t="s">
        <v>178</v>
      </c>
      <c r="BL34" t="s">
        <v>178</v>
      </c>
      <c r="BM34" t="s">
        <v>178</v>
      </c>
      <c r="BN34" t="s">
        <v>178</v>
      </c>
      <c r="BO34" t="s">
        <v>178</v>
      </c>
      <c r="BP34" t="s">
        <v>178</v>
      </c>
      <c r="BQ34" t="s">
        <v>178</v>
      </c>
      <c r="BR34" t="s">
        <v>178</v>
      </c>
      <c r="BS34" t="s">
        <v>178</v>
      </c>
      <c r="BT34" t="s">
        <v>178</v>
      </c>
      <c r="BU34" t="s">
        <v>178</v>
      </c>
      <c r="BV34" t="s">
        <v>178</v>
      </c>
      <c r="BW34" t="s">
        <v>178</v>
      </c>
    </row>
    <row r="35" ht="13.5" customHeight="1">
      <c r="A35" s="275"/>
      <c r="B35" s="276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>
        <v>0.95</v>
      </c>
      <c r="O35" s="278">
        <v>1.09</v>
      </c>
      <c r="P35" s="278">
        <v>1.24</v>
      </c>
      <c r="Q35" s="278">
        <v>1.4</v>
      </c>
      <c r="R35" s="278">
        <v>1.56</v>
      </c>
      <c r="S35" s="278">
        <v>1.72</v>
      </c>
      <c r="T35" s="278">
        <v>1.89</v>
      </c>
      <c r="U35" s="278">
        <v>2.07</v>
      </c>
      <c r="V35" s="278">
        <v>2.25</v>
      </c>
      <c r="W35" s="278">
        <v>2.44</v>
      </c>
      <c r="X35" s="278">
        <v>2.63</v>
      </c>
      <c r="Y35" s="278">
        <v>2.84</v>
      </c>
      <c r="Z35" s="278">
        <v>3.05</v>
      </c>
      <c r="AA35" s="278">
        <v>3.26</v>
      </c>
      <c r="AB35" s="278">
        <v>3.48</v>
      </c>
      <c r="AC35" s="278">
        <v>3.71</v>
      </c>
      <c r="AD35" s="278">
        <v>3.94</v>
      </c>
      <c r="AE35" s="278">
        <v>4.18</v>
      </c>
      <c r="AF35" s="278">
        <v>4.43</v>
      </c>
      <c r="AG35" s="278">
        <v>4.68</v>
      </c>
      <c r="AH35" s="278">
        <v>4.94</v>
      </c>
      <c r="AI35" s="278">
        <v>5.2</v>
      </c>
      <c r="AJ35" s="278">
        <v>5.47</v>
      </c>
      <c r="AK35" s="278">
        <v>5.74</v>
      </c>
      <c r="AL35" s="278">
        <v>6.02</v>
      </c>
      <c r="AM35" s="278">
        <v>6.31</v>
      </c>
      <c r="AN35" s="278">
        <v>6.6</v>
      </c>
      <c r="AO35" s="278">
        <v>6.9</v>
      </c>
      <c r="AP35" s="278">
        <v>7.2</v>
      </c>
      <c r="AQ35" s="278">
        <v>7.51</v>
      </c>
      <c r="AR35" s="278">
        <v>7.83</v>
      </c>
      <c r="AS35" s="278">
        <v>8.15</v>
      </c>
      <c r="AT35" s="278">
        <v>8.47</v>
      </c>
      <c r="AU35" s="278">
        <v>8.8</v>
      </c>
      <c r="AV35" s="278">
        <v>9.13</v>
      </c>
      <c r="AW35" s="278">
        <v>9.48</v>
      </c>
      <c r="AX35" s="278">
        <v>9.82</v>
      </c>
      <c r="AY35" s="278">
        <v>10.17</v>
      </c>
      <c r="AZ35" s="276" t="s">
        <v>178</v>
      </c>
      <c r="BA35" t="s">
        <v>178</v>
      </c>
      <c r="BB35" t="s">
        <v>178</v>
      </c>
      <c r="BC35" t="s">
        <v>178</v>
      </c>
      <c r="BD35" t="s">
        <v>178</v>
      </c>
      <c r="BE35" t="s">
        <v>178</v>
      </c>
      <c r="BF35" t="s">
        <v>178</v>
      </c>
      <c r="BG35" t="s">
        <v>178</v>
      </c>
      <c r="BH35" t="s">
        <v>178</v>
      </c>
      <c r="BI35" t="s">
        <v>178</v>
      </c>
      <c r="BJ35" t="s">
        <v>178</v>
      </c>
      <c r="BK35" t="s">
        <v>178</v>
      </c>
      <c r="BL35" t="s">
        <v>178</v>
      </c>
      <c r="BM35" t="s">
        <v>178</v>
      </c>
      <c r="BN35" t="s">
        <v>178</v>
      </c>
      <c r="BO35" t="s">
        <v>178</v>
      </c>
      <c r="BP35" t="s">
        <v>178</v>
      </c>
      <c r="BQ35" t="s">
        <v>178</v>
      </c>
      <c r="BR35" t="s">
        <v>178</v>
      </c>
      <c r="BS35" t="s">
        <v>178</v>
      </c>
      <c r="BT35" t="s">
        <v>178</v>
      </c>
      <c r="BU35" t="s">
        <v>178</v>
      </c>
      <c r="BV35" t="s">
        <v>178</v>
      </c>
      <c r="BW35" t="s">
        <v>178</v>
      </c>
    </row>
    <row r="36" ht="13.5" customHeight="1">
      <c r="A36" s="275"/>
      <c r="B36" s="276">
        <v>35.0</v>
      </c>
      <c r="C36" s="277" t="s">
        <v>178</v>
      </c>
      <c r="D36" s="278" t="s">
        <v>178</v>
      </c>
      <c r="E36" s="278" t="s">
        <v>178</v>
      </c>
      <c r="F36" s="278" t="s">
        <v>178</v>
      </c>
      <c r="G36" s="278" t="s">
        <v>178</v>
      </c>
      <c r="H36" s="278" t="s">
        <v>178</v>
      </c>
      <c r="I36" s="278" t="s">
        <v>178</v>
      </c>
      <c r="J36" s="278" t="s">
        <v>178</v>
      </c>
      <c r="K36" s="278" t="s">
        <v>178</v>
      </c>
      <c r="L36" s="278" t="s">
        <v>178</v>
      </c>
      <c r="M36" s="278" t="s">
        <v>178</v>
      </c>
      <c r="N36" s="278">
        <v>0.99</v>
      </c>
      <c r="O36" s="278">
        <v>1.13</v>
      </c>
      <c r="P36" s="278">
        <v>1.28</v>
      </c>
      <c r="Q36" s="278">
        <v>1.45</v>
      </c>
      <c r="R36" s="278">
        <v>1.61</v>
      </c>
      <c r="S36" s="278">
        <v>1.78</v>
      </c>
      <c r="T36" s="278">
        <v>1.95</v>
      </c>
      <c r="U36" s="278">
        <v>2.13</v>
      </c>
      <c r="V36" s="278">
        <v>2.32</v>
      </c>
      <c r="W36" s="278">
        <v>2.52</v>
      </c>
      <c r="X36" s="278">
        <v>2.72</v>
      </c>
      <c r="Y36" s="278">
        <v>2.93</v>
      </c>
      <c r="Z36" s="278">
        <v>3.15</v>
      </c>
      <c r="AA36" s="278">
        <v>3.37</v>
      </c>
      <c r="AB36" s="278">
        <v>3.6</v>
      </c>
      <c r="AC36" s="278">
        <v>3.83</v>
      </c>
      <c r="AD36" s="278">
        <v>4.07</v>
      </c>
      <c r="AE36" s="278">
        <v>4.32</v>
      </c>
      <c r="AF36" s="278">
        <v>4.58</v>
      </c>
      <c r="AG36" s="278">
        <v>4.84</v>
      </c>
      <c r="AH36" s="278">
        <v>5.1</v>
      </c>
      <c r="AI36" s="278">
        <v>5.37</v>
      </c>
      <c r="AJ36" s="278">
        <v>5.65</v>
      </c>
      <c r="AK36" s="278">
        <v>5.94</v>
      </c>
      <c r="AL36" s="278">
        <v>6.22</v>
      </c>
      <c r="AM36" s="278">
        <v>6.52</v>
      </c>
      <c r="AN36" s="278">
        <v>6.82</v>
      </c>
      <c r="AO36" s="278">
        <v>7.13</v>
      </c>
      <c r="AP36" s="278">
        <v>7.44</v>
      </c>
      <c r="AQ36" s="278">
        <v>7.76</v>
      </c>
      <c r="AR36" s="278">
        <v>8.09</v>
      </c>
      <c r="AS36" s="278">
        <v>8.42</v>
      </c>
      <c r="AT36" s="278">
        <v>8.75</v>
      </c>
      <c r="AU36" s="278">
        <v>9.09</v>
      </c>
      <c r="AV36" s="278">
        <v>9.44</v>
      </c>
      <c r="AW36" s="278">
        <v>9.79</v>
      </c>
      <c r="AX36" s="278">
        <v>10.15</v>
      </c>
      <c r="AY36" s="278">
        <v>10.51</v>
      </c>
      <c r="AZ36" s="276" t="s">
        <v>178</v>
      </c>
      <c r="BA36" t="s">
        <v>178</v>
      </c>
      <c r="BB36" t="s">
        <v>178</v>
      </c>
      <c r="BC36" t="s">
        <v>178</v>
      </c>
      <c r="BD36" t="s">
        <v>178</v>
      </c>
      <c r="BE36" t="s">
        <v>178</v>
      </c>
      <c r="BF36" t="s">
        <v>178</v>
      </c>
      <c r="BG36" t="s">
        <v>178</v>
      </c>
      <c r="BH36" t="s">
        <v>178</v>
      </c>
      <c r="BI36" t="s">
        <v>178</v>
      </c>
      <c r="BJ36" t="s">
        <v>178</v>
      </c>
      <c r="BK36" t="s">
        <v>178</v>
      </c>
      <c r="BL36" t="s">
        <v>178</v>
      </c>
      <c r="BM36" t="s">
        <v>178</v>
      </c>
      <c r="BN36" t="s">
        <v>178</v>
      </c>
      <c r="BO36" t="s">
        <v>178</v>
      </c>
      <c r="BP36" t="s">
        <v>178</v>
      </c>
      <c r="BQ36" t="s">
        <v>178</v>
      </c>
      <c r="BR36" t="s">
        <v>178</v>
      </c>
      <c r="BS36" t="s">
        <v>178</v>
      </c>
      <c r="BT36" t="s">
        <v>178</v>
      </c>
      <c r="BU36" t="s">
        <v>178</v>
      </c>
      <c r="BV36" t="s">
        <v>178</v>
      </c>
      <c r="BW36" t="s">
        <v>178</v>
      </c>
    </row>
    <row r="37" ht="18.75" customHeight="1">
      <c r="A37" s="275"/>
      <c r="B37" s="276">
        <v>36.0</v>
      </c>
      <c r="C37" s="277" t="s">
        <v>178</v>
      </c>
      <c r="D37" s="278" t="s">
        <v>178</v>
      </c>
      <c r="E37" s="278" t="s">
        <v>178</v>
      </c>
      <c r="F37" s="278" t="s">
        <v>178</v>
      </c>
      <c r="G37" s="278" t="s">
        <v>178</v>
      </c>
      <c r="H37" s="278" t="s">
        <v>178</v>
      </c>
      <c r="I37" s="278" t="s">
        <v>178</v>
      </c>
      <c r="J37" s="278" t="s">
        <v>178</v>
      </c>
      <c r="K37" s="278" t="s">
        <v>178</v>
      </c>
      <c r="L37" s="278" t="s">
        <v>178</v>
      </c>
      <c r="M37" s="278" t="s">
        <v>178</v>
      </c>
      <c r="N37" s="278" t="s">
        <v>178</v>
      </c>
      <c r="O37" s="278" t="s">
        <v>178</v>
      </c>
      <c r="P37" s="278" t="s">
        <v>178</v>
      </c>
      <c r="Q37" s="278" t="s">
        <v>178</v>
      </c>
      <c r="R37" s="278">
        <v>1.66</v>
      </c>
      <c r="S37" s="278">
        <v>1.83</v>
      </c>
      <c r="T37" s="278">
        <v>2.02</v>
      </c>
      <c r="U37" s="278">
        <v>2.2</v>
      </c>
      <c r="V37" s="278">
        <v>2.4</v>
      </c>
      <c r="W37" s="278">
        <v>2.6</v>
      </c>
      <c r="X37" s="278">
        <v>2.81</v>
      </c>
      <c r="Y37" s="278">
        <v>3.03</v>
      </c>
      <c r="Z37" s="278">
        <v>3.25</v>
      </c>
      <c r="AA37" s="278">
        <v>3.48</v>
      </c>
      <c r="AB37" s="278">
        <v>3.71</v>
      </c>
      <c r="AC37" s="278">
        <v>3.96</v>
      </c>
      <c r="AD37" s="278">
        <v>4.21</v>
      </c>
      <c r="AE37" s="278">
        <v>4.46</v>
      </c>
      <c r="AF37" s="278">
        <v>4.72</v>
      </c>
      <c r="AG37" s="278">
        <v>4.99</v>
      </c>
      <c r="AH37" s="278">
        <v>5.27</v>
      </c>
      <c r="AI37" s="278">
        <v>5.55</v>
      </c>
      <c r="AJ37" s="278">
        <v>5.84</v>
      </c>
      <c r="AK37" s="278">
        <v>6.13</v>
      </c>
      <c r="AL37" s="278">
        <v>6.43</v>
      </c>
      <c r="AM37" s="278">
        <v>6.73</v>
      </c>
      <c r="AN37" s="278">
        <v>7.04</v>
      </c>
      <c r="AO37" s="278">
        <v>7.36</v>
      </c>
      <c r="AP37" s="278">
        <v>7.68</v>
      </c>
      <c r="AQ37" s="278">
        <v>8.01</v>
      </c>
      <c r="AR37" s="278">
        <v>8.35</v>
      </c>
      <c r="AS37" s="278">
        <v>8.69</v>
      </c>
      <c r="AT37" s="278">
        <v>9.03</v>
      </c>
      <c r="AU37" s="278">
        <v>9.39</v>
      </c>
      <c r="AV37" s="278">
        <v>9.75</v>
      </c>
      <c r="AW37" s="278">
        <v>10.11</v>
      </c>
      <c r="AX37" s="278">
        <v>10.48</v>
      </c>
      <c r="AY37" s="278">
        <v>10.86</v>
      </c>
      <c r="AZ37" s="276" t="s">
        <v>178</v>
      </c>
      <c r="BA37" t="s">
        <v>178</v>
      </c>
      <c r="BB37" t="s">
        <v>178</v>
      </c>
      <c r="BC37" t="s">
        <v>178</v>
      </c>
      <c r="BD37" t="s">
        <v>178</v>
      </c>
      <c r="BE37" t="s">
        <v>178</v>
      </c>
      <c r="BF37" t="s">
        <v>178</v>
      </c>
      <c r="BG37" t="s">
        <v>178</v>
      </c>
      <c r="BH37" t="s">
        <v>178</v>
      </c>
      <c r="BI37" t="s">
        <v>178</v>
      </c>
      <c r="BJ37" t="s">
        <v>178</v>
      </c>
      <c r="BK37" t="s">
        <v>178</v>
      </c>
      <c r="BL37" t="s">
        <v>178</v>
      </c>
      <c r="BM37" t="s">
        <v>178</v>
      </c>
      <c r="BN37" t="s">
        <v>178</v>
      </c>
      <c r="BO37" t="s">
        <v>178</v>
      </c>
      <c r="BP37" t="s">
        <v>178</v>
      </c>
      <c r="BQ37" t="s">
        <v>178</v>
      </c>
      <c r="BR37" t="s">
        <v>178</v>
      </c>
      <c r="BS37" t="s">
        <v>178</v>
      </c>
      <c r="BT37" t="s">
        <v>178</v>
      </c>
      <c r="BU37" t="s">
        <v>178</v>
      </c>
      <c r="BV37" t="s">
        <v>178</v>
      </c>
      <c r="BW37" t="s">
        <v>178</v>
      </c>
    </row>
    <row r="38" ht="13.5" customHeight="1">
      <c r="A38" s="275"/>
      <c r="B38" s="276">
        <v>37.0</v>
      </c>
      <c r="C38" s="277" t="s">
        <v>178</v>
      </c>
      <c r="D38" s="278" t="s">
        <v>178</v>
      </c>
      <c r="E38" s="278" t="s">
        <v>178</v>
      </c>
      <c r="F38" s="278" t="s">
        <v>178</v>
      </c>
      <c r="G38" s="278" t="s">
        <v>178</v>
      </c>
      <c r="H38" s="278" t="s">
        <v>178</v>
      </c>
      <c r="I38" s="278" t="s">
        <v>178</v>
      </c>
      <c r="J38" s="278" t="s">
        <v>178</v>
      </c>
      <c r="K38" s="278" t="s">
        <v>178</v>
      </c>
      <c r="L38" s="278" t="s">
        <v>178</v>
      </c>
      <c r="M38" s="278" t="s">
        <v>178</v>
      </c>
      <c r="N38" s="278" t="s">
        <v>178</v>
      </c>
      <c r="O38" s="278" t="s">
        <v>178</v>
      </c>
      <c r="P38" s="278" t="s">
        <v>178</v>
      </c>
      <c r="Q38" s="278" t="s">
        <v>178</v>
      </c>
      <c r="R38" s="278" t="s">
        <v>178</v>
      </c>
      <c r="S38" s="278" t="s">
        <v>178</v>
      </c>
      <c r="T38" s="278" t="s">
        <v>178</v>
      </c>
      <c r="U38" s="278" t="s">
        <v>178</v>
      </c>
      <c r="V38" s="278">
        <v>2.47</v>
      </c>
      <c r="W38" s="278">
        <v>2.68</v>
      </c>
      <c r="X38" s="278">
        <v>2.9</v>
      </c>
      <c r="Y38" s="278">
        <v>3.12</v>
      </c>
      <c r="Z38" s="278">
        <v>3.35</v>
      </c>
      <c r="AA38" s="278">
        <v>3.59</v>
      </c>
      <c r="AB38" s="278">
        <v>3.83</v>
      </c>
      <c r="AC38" s="278">
        <v>4.08</v>
      </c>
      <c r="AD38" s="278">
        <v>4.34</v>
      </c>
      <c r="AE38" s="278">
        <v>4.75</v>
      </c>
      <c r="AF38" s="278">
        <v>4.87</v>
      </c>
      <c r="AG38" s="278">
        <v>5.15</v>
      </c>
      <c r="AH38" s="278">
        <v>5.43</v>
      </c>
      <c r="AI38" s="278">
        <v>5.72</v>
      </c>
      <c r="AJ38" s="278">
        <v>6.02</v>
      </c>
      <c r="AK38" s="278">
        <v>6.32</v>
      </c>
      <c r="AL38" s="278">
        <v>6.63</v>
      </c>
      <c r="AM38" s="278">
        <v>6.95</v>
      </c>
      <c r="AN38" s="278">
        <v>7.27</v>
      </c>
      <c r="AO38" s="278">
        <v>7.59</v>
      </c>
      <c r="AP38" s="278">
        <v>7.93</v>
      </c>
      <c r="AQ38" s="278">
        <v>8.27</v>
      </c>
      <c r="AR38" s="278">
        <v>8.61</v>
      </c>
      <c r="AS38" s="278">
        <v>8.96</v>
      </c>
      <c r="AT38" s="278">
        <v>9.32</v>
      </c>
      <c r="AU38" s="278">
        <v>9.69</v>
      </c>
      <c r="AV38" s="278">
        <v>10.053</v>
      </c>
      <c r="AW38" s="278">
        <v>10.43</v>
      </c>
      <c r="AX38" s="278">
        <v>10.81</v>
      </c>
      <c r="AY38" s="278">
        <v>11.2</v>
      </c>
      <c r="AZ38" s="276" t="s">
        <v>178</v>
      </c>
      <c r="BA38" t="s">
        <v>178</v>
      </c>
      <c r="BB38" t="s">
        <v>178</v>
      </c>
      <c r="BC38" t="s">
        <v>178</v>
      </c>
      <c r="BD38" t="s">
        <v>178</v>
      </c>
      <c r="BE38" t="s">
        <v>178</v>
      </c>
      <c r="BF38" t="s">
        <v>178</v>
      </c>
      <c r="BG38" t="s">
        <v>178</v>
      </c>
      <c r="BH38" t="s">
        <v>178</v>
      </c>
      <c r="BI38" t="s">
        <v>178</v>
      </c>
      <c r="BJ38" t="s">
        <v>178</v>
      </c>
      <c r="BK38" t="s">
        <v>178</v>
      </c>
      <c r="BL38" t="s">
        <v>178</v>
      </c>
      <c r="BM38" t="s">
        <v>178</v>
      </c>
      <c r="BN38" t="s">
        <v>178</v>
      </c>
      <c r="BO38" t="s">
        <v>178</v>
      </c>
      <c r="BP38" t="s">
        <v>178</v>
      </c>
      <c r="BQ38" t="s">
        <v>178</v>
      </c>
      <c r="BR38" t="s">
        <v>178</v>
      </c>
      <c r="BS38" t="s">
        <v>178</v>
      </c>
      <c r="BT38" t="s">
        <v>178</v>
      </c>
      <c r="BU38" t="s">
        <v>178</v>
      </c>
      <c r="BV38" t="s">
        <v>178</v>
      </c>
      <c r="BW38" t="s">
        <v>178</v>
      </c>
    </row>
    <row r="39" ht="13.5" customHeight="1">
      <c r="A39" s="275"/>
      <c r="B39" s="276">
        <v>38.0</v>
      </c>
      <c r="C39" s="277" t="s">
        <v>178</v>
      </c>
      <c r="D39" s="278" t="s">
        <v>178</v>
      </c>
      <c r="E39" s="278" t="s">
        <v>178</v>
      </c>
      <c r="F39" s="278" t="s">
        <v>178</v>
      </c>
      <c r="G39" s="278" t="s">
        <v>178</v>
      </c>
      <c r="H39" s="278" t="s">
        <v>178</v>
      </c>
      <c r="I39" s="278" t="s">
        <v>178</v>
      </c>
      <c r="J39" s="278" t="s">
        <v>178</v>
      </c>
      <c r="K39" s="278" t="s">
        <v>178</v>
      </c>
      <c r="L39" s="278" t="s">
        <v>178</v>
      </c>
      <c r="M39" s="278" t="s">
        <v>178</v>
      </c>
      <c r="N39" s="278" t="s">
        <v>178</v>
      </c>
      <c r="O39" s="278" t="s">
        <v>178</v>
      </c>
      <c r="P39" s="278" t="s">
        <v>178</v>
      </c>
      <c r="Q39" s="278" t="s">
        <v>178</v>
      </c>
      <c r="R39" s="278" t="s">
        <v>178</v>
      </c>
      <c r="S39" s="278" t="s">
        <v>178</v>
      </c>
      <c r="T39" s="278" t="s">
        <v>178</v>
      </c>
      <c r="U39" s="278" t="s">
        <v>178</v>
      </c>
      <c r="V39" s="278" t="s">
        <v>178</v>
      </c>
      <c r="W39" s="278" t="s">
        <v>178</v>
      </c>
      <c r="X39" s="278">
        <v>2.99</v>
      </c>
      <c r="Y39" s="278">
        <v>3.22</v>
      </c>
      <c r="Z39" s="278">
        <v>3.45</v>
      </c>
      <c r="AA39" s="278">
        <v>3.7</v>
      </c>
      <c r="AB39" s="278">
        <v>3.95</v>
      </c>
      <c r="AC39" s="278">
        <v>4.21</v>
      </c>
      <c r="AD39" s="278">
        <v>4.47</v>
      </c>
      <c r="AE39" s="278">
        <v>4.6</v>
      </c>
      <c r="AF39" s="278">
        <v>5.02</v>
      </c>
      <c r="AG39" s="278">
        <v>5.31</v>
      </c>
      <c r="AH39" s="278">
        <v>5.6</v>
      </c>
      <c r="AI39" s="278">
        <v>5.9</v>
      </c>
      <c r="AJ39" s="278">
        <v>6.2</v>
      </c>
      <c r="AK39" s="278">
        <v>6.51</v>
      </c>
      <c r="AL39" s="278">
        <v>6.83</v>
      </c>
      <c r="AM39" s="278">
        <v>7.16</v>
      </c>
      <c r="AN39" s="278">
        <v>7.49</v>
      </c>
      <c r="AO39" s="278">
        <v>7.83</v>
      </c>
      <c r="AP39" s="278">
        <v>8.17</v>
      </c>
      <c r="AQ39" s="278">
        <v>8.52</v>
      </c>
      <c r="AR39" s="278">
        <v>8.88</v>
      </c>
      <c r="AS39" s="278">
        <v>9.24</v>
      </c>
      <c r="AT39" s="278">
        <v>9.61</v>
      </c>
      <c r="AU39" s="278">
        <v>9.98</v>
      </c>
      <c r="AV39" s="278">
        <v>10.36</v>
      </c>
      <c r="AW39" s="278">
        <v>10.75</v>
      </c>
      <c r="AX39" s="278">
        <v>11.14</v>
      </c>
      <c r="AY39" s="278">
        <v>11.54</v>
      </c>
      <c r="AZ39" s="276" t="s">
        <v>178</v>
      </c>
      <c r="BA39" t="s">
        <v>178</v>
      </c>
      <c r="BB39" t="s">
        <v>178</v>
      </c>
      <c r="BC39" t="s">
        <v>178</v>
      </c>
      <c r="BD39" t="s">
        <v>178</v>
      </c>
      <c r="BE39" t="s">
        <v>178</v>
      </c>
      <c r="BF39" t="s">
        <v>178</v>
      </c>
      <c r="BG39" t="s">
        <v>178</v>
      </c>
      <c r="BH39" t="s">
        <v>178</v>
      </c>
      <c r="BI39" t="s">
        <v>178</v>
      </c>
      <c r="BJ39" t="s">
        <v>178</v>
      </c>
      <c r="BK39" t="s">
        <v>178</v>
      </c>
      <c r="BL39" t="s">
        <v>178</v>
      </c>
      <c r="BM39" t="s">
        <v>178</v>
      </c>
      <c r="BN39" t="s">
        <v>178</v>
      </c>
      <c r="BO39" t="s">
        <v>178</v>
      </c>
      <c r="BP39" t="s">
        <v>178</v>
      </c>
      <c r="BQ39" t="s">
        <v>178</v>
      </c>
      <c r="BR39" t="s">
        <v>178</v>
      </c>
      <c r="BS39" t="s">
        <v>178</v>
      </c>
      <c r="BT39" t="s">
        <v>178</v>
      </c>
      <c r="BU39" t="s">
        <v>178</v>
      </c>
      <c r="BV39" t="s">
        <v>178</v>
      </c>
      <c r="BW39" t="s">
        <v>178</v>
      </c>
    </row>
    <row r="40" ht="13.5" customHeight="1">
      <c r="A40" s="275"/>
      <c r="B40" s="276">
        <v>39.0</v>
      </c>
      <c r="C40" s="277" t="s">
        <v>178</v>
      </c>
      <c r="D40" s="278" t="s">
        <v>178</v>
      </c>
      <c r="E40" s="278" t="s">
        <v>178</v>
      </c>
      <c r="F40" s="278" t="s">
        <v>178</v>
      </c>
      <c r="G40" s="278" t="s">
        <v>178</v>
      </c>
      <c r="H40" s="278" t="s">
        <v>178</v>
      </c>
      <c r="I40" s="278" t="s">
        <v>178</v>
      </c>
      <c r="J40" s="278" t="s">
        <v>178</v>
      </c>
      <c r="K40" s="278" t="s">
        <v>178</v>
      </c>
      <c r="L40" s="278" t="s">
        <v>178</v>
      </c>
      <c r="M40" s="278" t="s">
        <v>178</v>
      </c>
      <c r="N40" s="278" t="s">
        <v>178</v>
      </c>
      <c r="O40" s="278" t="s">
        <v>178</v>
      </c>
      <c r="P40" s="278" t="s">
        <v>178</v>
      </c>
      <c r="Q40" s="278" t="s">
        <v>178</v>
      </c>
      <c r="R40" s="278" t="s">
        <v>178</v>
      </c>
      <c r="S40" s="278" t="s">
        <v>178</v>
      </c>
      <c r="T40" s="278" t="s">
        <v>178</v>
      </c>
      <c r="U40" s="278" t="s">
        <v>178</v>
      </c>
      <c r="V40" s="278" t="s">
        <v>178</v>
      </c>
      <c r="W40" s="278" t="s">
        <v>178</v>
      </c>
      <c r="X40" s="278" t="s">
        <v>178</v>
      </c>
      <c r="Y40" s="278" t="s">
        <v>178</v>
      </c>
      <c r="Z40" s="278" t="s">
        <v>178</v>
      </c>
      <c r="AA40" s="278">
        <v>3.81</v>
      </c>
      <c r="AB40" s="278">
        <v>4.07</v>
      </c>
      <c r="AC40" s="278">
        <v>4.33</v>
      </c>
      <c r="AD40" s="278">
        <v>4.61</v>
      </c>
      <c r="AE40" s="278">
        <v>4.89</v>
      </c>
      <c r="AF40" s="278">
        <v>5.17</v>
      </c>
      <c r="AG40" s="278">
        <v>5.47</v>
      </c>
      <c r="AH40" s="278">
        <v>5.77</v>
      </c>
      <c r="AI40" s="278">
        <v>6.07</v>
      </c>
      <c r="AJ40" s="278">
        <v>6.39</v>
      </c>
      <c r="AK40" s="278">
        <v>6.71</v>
      </c>
      <c r="AL40" s="278">
        <v>7.04</v>
      </c>
      <c r="AM40" s="278">
        <v>7.37</v>
      </c>
      <c r="AN40" s="278">
        <v>7.71</v>
      </c>
      <c r="AO40" s="278">
        <v>8.06</v>
      </c>
      <c r="AP40" s="278">
        <v>8.41</v>
      </c>
      <c r="AQ40" s="278">
        <v>8.78</v>
      </c>
      <c r="AR40" s="278">
        <v>9.14</v>
      </c>
      <c r="AS40" s="278">
        <v>9.52</v>
      </c>
      <c r="AT40" s="278">
        <v>9.89</v>
      </c>
      <c r="AU40" s="278">
        <v>10.28</v>
      </c>
      <c r="AV40" s="278">
        <v>10.67</v>
      </c>
      <c r="AW40" s="278">
        <v>11.07</v>
      </c>
      <c r="AX40" s="278">
        <v>11.47</v>
      </c>
      <c r="AY40" s="278">
        <v>11.89</v>
      </c>
      <c r="AZ40" s="276" t="s">
        <v>178</v>
      </c>
      <c r="BA40" t="s">
        <v>178</v>
      </c>
      <c r="BB40" t="s">
        <v>178</v>
      </c>
      <c r="BC40" t="s">
        <v>178</v>
      </c>
      <c r="BD40" t="s">
        <v>178</v>
      </c>
      <c r="BE40" t="s">
        <v>178</v>
      </c>
      <c r="BF40" t="s">
        <v>178</v>
      </c>
      <c r="BG40" t="s">
        <v>178</v>
      </c>
      <c r="BH40" t="s">
        <v>178</v>
      </c>
      <c r="BI40" t="s">
        <v>178</v>
      </c>
      <c r="BJ40" t="s">
        <v>178</v>
      </c>
      <c r="BK40" t="s">
        <v>178</v>
      </c>
      <c r="BL40" t="s">
        <v>178</v>
      </c>
      <c r="BM40" t="s">
        <v>178</v>
      </c>
      <c r="BN40" t="s">
        <v>178</v>
      </c>
      <c r="BO40" t="s">
        <v>178</v>
      </c>
      <c r="BP40" t="s">
        <v>178</v>
      </c>
      <c r="BQ40" t="s">
        <v>178</v>
      </c>
      <c r="BR40" t="s">
        <v>178</v>
      </c>
      <c r="BS40" t="s">
        <v>178</v>
      </c>
      <c r="BT40" t="s">
        <v>178</v>
      </c>
      <c r="BU40" t="s">
        <v>178</v>
      </c>
      <c r="BV40" t="s">
        <v>178</v>
      </c>
      <c r="BW40" t="s">
        <v>178</v>
      </c>
    </row>
    <row r="41" ht="13.5" customHeight="1">
      <c r="A41" s="275"/>
      <c r="B41" s="276">
        <v>40.0</v>
      </c>
      <c r="C41" s="277" t="s">
        <v>178</v>
      </c>
      <c r="D41" s="278" t="s">
        <v>178</v>
      </c>
      <c r="E41" s="278" t="s">
        <v>178</v>
      </c>
      <c r="F41" s="278" t="s">
        <v>178</v>
      </c>
      <c r="G41" s="278" t="s">
        <v>178</v>
      </c>
      <c r="H41" s="278" t="s">
        <v>178</v>
      </c>
      <c r="I41" s="278" t="s">
        <v>178</v>
      </c>
      <c r="J41" s="278" t="s">
        <v>178</v>
      </c>
      <c r="K41" s="278" t="s">
        <v>178</v>
      </c>
      <c r="L41" s="278" t="s">
        <v>178</v>
      </c>
      <c r="M41" s="278" t="s">
        <v>178</v>
      </c>
      <c r="N41" s="278" t="s">
        <v>178</v>
      </c>
      <c r="O41" s="278" t="s">
        <v>178</v>
      </c>
      <c r="P41" s="278" t="s">
        <v>178</v>
      </c>
      <c r="Q41" s="278" t="s">
        <v>178</v>
      </c>
      <c r="R41" s="278" t="s">
        <v>178</v>
      </c>
      <c r="S41" s="278" t="s">
        <v>178</v>
      </c>
      <c r="T41" s="278" t="s">
        <v>178</v>
      </c>
      <c r="U41" s="278" t="s">
        <v>178</v>
      </c>
      <c r="V41" s="278" t="s">
        <v>178</v>
      </c>
      <c r="W41" s="278" t="s">
        <v>178</v>
      </c>
      <c r="X41" s="278" t="s">
        <v>178</v>
      </c>
      <c r="Y41" s="278" t="s">
        <v>178</v>
      </c>
      <c r="Z41" s="278" t="s">
        <v>178</v>
      </c>
      <c r="AA41" s="278" t="s">
        <v>178</v>
      </c>
      <c r="AB41" s="278" t="s">
        <v>178</v>
      </c>
      <c r="AC41" s="278" t="s">
        <v>178</v>
      </c>
      <c r="AD41" s="278">
        <v>4.74</v>
      </c>
      <c r="AE41" s="278">
        <v>5.03</v>
      </c>
      <c r="AF41" s="278">
        <v>5.32</v>
      </c>
      <c r="AG41" s="278">
        <v>5.63</v>
      </c>
      <c r="AH41" s="278">
        <v>5.93</v>
      </c>
      <c r="AI41" s="278">
        <v>6.25</v>
      </c>
      <c r="AJ41" s="278">
        <v>6.58</v>
      </c>
      <c r="AK41" s="278">
        <v>6.91</v>
      </c>
      <c r="AL41" s="278">
        <v>7.24</v>
      </c>
      <c r="AM41" s="278">
        <v>7.59</v>
      </c>
      <c r="AN41" s="278">
        <v>7.94</v>
      </c>
      <c r="AO41" s="278">
        <v>8.3</v>
      </c>
      <c r="AP41" s="278">
        <v>8.66</v>
      </c>
      <c r="AQ41" s="278">
        <v>9.03</v>
      </c>
      <c r="AR41" s="278">
        <v>9.41</v>
      </c>
      <c r="AS41" s="278">
        <v>9.79</v>
      </c>
      <c r="AT41" s="278">
        <v>10.18</v>
      </c>
      <c r="AU41" s="278">
        <v>10.58</v>
      </c>
      <c r="AV41" s="278">
        <v>10.98</v>
      </c>
      <c r="AW41" s="278">
        <v>11.4</v>
      </c>
      <c r="AX41" s="278">
        <v>11.81</v>
      </c>
      <c r="AY41" s="278">
        <v>12.23</v>
      </c>
      <c r="AZ41" s="276" t="s">
        <v>178</v>
      </c>
      <c r="BA41" t="s">
        <v>178</v>
      </c>
      <c r="BB41" t="s">
        <v>178</v>
      </c>
      <c r="BC41" t="s">
        <v>178</v>
      </c>
      <c r="BD41" t="s">
        <v>178</v>
      </c>
      <c r="BE41" t="s">
        <v>178</v>
      </c>
      <c r="BF41" t="s">
        <v>178</v>
      </c>
      <c r="BG41" t="s">
        <v>178</v>
      </c>
      <c r="BH41" t="s">
        <v>178</v>
      </c>
      <c r="BI41" t="s">
        <v>178</v>
      </c>
      <c r="BJ41" t="s">
        <v>178</v>
      </c>
      <c r="BK41" t="s">
        <v>178</v>
      </c>
      <c r="BL41" t="s">
        <v>178</v>
      </c>
      <c r="BM41" t="s">
        <v>178</v>
      </c>
      <c r="BN41" t="s">
        <v>178</v>
      </c>
      <c r="BO41" t="s">
        <v>178</v>
      </c>
      <c r="BP41" t="s">
        <v>178</v>
      </c>
      <c r="BQ41" t="s">
        <v>178</v>
      </c>
      <c r="BR41" t="s">
        <v>178</v>
      </c>
      <c r="BS41" t="s">
        <v>178</v>
      </c>
      <c r="BT41" t="s">
        <v>178</v>
      </c>
      <c r="BU41" t="s">
        <v>178</v>
      </c>
      <c r="BV41" t="s">
        <v>178</v>
      </c>
      <c r="BW41" t="s">
        <v>178</v>
      </c>
    </row>
    <row r="42" ht="18.75" customHeight="1">
      <c r="A42" s="291"/>
      <c r="B42" s="276">
        <v>41.0</v>
      </c>
      <c r="C42" s="277" t="s">
        <v>178</v>
      </c>
      <c r="D42" s="278" t="s">
        <v>178</v>
      </c>
      <c r="E42" s="278" t="s">
        <v>178</v>
      </c>
      <c r="F42" s="278" t="s">
        <v>178</v>
      </c>
      <c r="G42" s="278" t="s">
        <v>178</v>
      </c>
      <c r="H42" s="278" t="s">
        <v>178</v>
      </c>
      <c r="I42" s="278" t="s">
        <v>178</v>
      </c>
      <c r="J42" s="278" t="s">
        <v>178</v>
      </c>
      <c r="K42" s="278" t="s">
        <v>178</v>
      </c>
      <c r="L42" s="278" t="s">
        <v>178</v>
      </c>
      <c r="M42" s="278" t="s">
        <v>178</v>
      </c>
      <c r="N42" s="278" t="s">
        <v>178</v>
      </c>
      <c r="O42" s="278" t="s">
        <v>178</v>
      </c>
      <c r="P42" s="278" t="s">
        <v>178</v>
      </c>
      <c r="Q42" s="278" t="s">
        <v>178</v>
      </c>
      <c r="R42" s="278" t="s">
        <v>178</v>
      </c>
      <c r="S42" s="278" t="s">
        <v>178</v>
      </c>
      <c r="T42" s="278" t="s">
        <v>178</v>
      </c>
      <c r="U42" s="278" t="s">
        <v>178</v>
      </c>
      <c r="V42" s="278" t="s">
        <v>178</v>
      </c>
      <c r="W42" s="278" t="s">
        <v>178</v>
      </c>
      <c r="X42" s="278" t="s">
        <v>178</v>
      </c>
      <c r="Y42" s="278" t="s">
        <v>178</v>
      </c>
      <c r="Z42" s="278" t="s">
        <v>178</v>
      </c>
      <c r="AA42" s="278" t="s">
        <v>178</v>
      </c>
      <c r="AB42" s="278" t="s">
        <v>178</v>
      </c>
      <c r="AC42" s="278" t="s">
        <v>178</v>
      </c>
      <c r="AD42" s="278" t="s">
        <v>178</v>
      </c>
      <c r="AE42" s="278" t="s">
        <v>178</v>
      </c>
      <c r="AF42" s="278" t="s">
        <v>178</v>
      </c>
      <c r="AG42" s="278">
        <v>5.79</v>
      </c>
      <c r="AH42" s="278">
        <v>6.1</v>
      </c>
      <c r="AI42" s="278">
        <v>6.43</v>
      </c>
      <c r="AJ42" s="278">
        <v>6.76</v>
      </c>
      <c r="AK42" s="278">
        <v>7.1</v>
      </c>
      <c r="AL42" s="278">
        <v>7.45</v>
      </c>
      <c r="AM42" s="278">
        <v>7.8</v>
      </c>
      <c r="AN42" s="278">
        <v>8.16</v>
      </c>
      <c r="AO42" s="278">
        <v>8.53</v>
      </c>
      <c r="AP42" s="278">
        <v>8.91</v>
      </c>
      <c r="AQ42" s="278">
        <v>9.29</v>
      </c>
      <c r="AR42" s="278">
        <v>9.68</v>
      </c>
      <c r="AS42" s="278">
        <v>10.07</v>
      </c>
      <c r="AT42" s="278">
        <v>10.47</v>
      </c>
      <c r="AU42" s="278">
        <v>10.88</v>
      </c>
      <c r="AV42" s="278">
        <v>11.29</v>
      </c>
      <c r="AW42" s="278">
        <v>11.72</v>
      </c>
      <c r="AX42" s="278">
        <v>12.14</v>
      </c>
      <c r="AY42" s="278">
        <v>12.58</v>
      </c>
      <c r="AZ42" s="276" t="s">
        <v>178</v>
      </c>
      <c r="BA42" t="s">
        <v>178</v>
      </c>
      <c r="BB42" t="s">
        <v>178</v>
      </c>
      <c r="BC42" t="s">
        <v>178</v>
      </c>
      <c r="BD42" t="s">
        <v>178</v>
      </c>
      <c r="BE42" t="s">
        <v>178</v>
      </c>
      <c r="BF42" t="s">
        <v>178</v>
      </c>
      <c r="BG42" t="s">
        <v>178</v>
      </c>
      <c r="BH42" t="s">
        <v>178</v>
      </c>
      <c r="BI42" t="s">
        <v>178</v>
      </c>
      <c r="BJ42" t="s">
        <v>178</v>
      </c>
      <c r="BK42" t="s">
        <v>178</v>
      </c>
      <c r="BL42" t="s">
        <v>178</v>
      </c>
      <c r="BM42" t="s">
        <v>178</v>
      </c>
      <c r="BN42" t="s">
        <v>178</v>
      </c>
      <c r="BO42" t="s">
        <v>178</v>
      </c>
      <c r="BP42" t="s">
        <v>178</v>
      </c>
      <c r="BQ42" t="s">
        <v>178</v>
      </c>
      <c r="BR42" t="s">
        <v>178</v>
      </c>
      <c r="BS42" t="s">
        <v>178</v>
      </c>
      <c r="BT42" t="s">
        <v>178</v>
      </c>
      <c r="BU42" t="s">
        <v>178</v>
      </c>
      <c r="BV42" t="s">
        <v>178</v>
      </c>
      <c r="BW42" t="s">
        <v>178</v>
      </c>
    </row>
    <row r="43" ht="13.5" customHeight="1">
      <c r="A43" s="291"/>
      <c r="B43" s="276">
        <v>42.0</v>
      </c>
      <c r="C43" s="277" t="s">
        <v>178</v>
      </c>
      <c r="D43" s="278" t="s">
        <v>178</v>
      </c>
      <c r="E43" s="278" t="s">
        <v>178</v>
      </c>
      <c r="F43" s="278" t="s">
        <v>178</v>
      </c>
      <c r="G43" s="278" t="s">
        <v>178</v>
      </c>
      <c r="H43" s="278" t="s">
        <v>178</v>
      </c>
      <c r="I43" s="278" t="s">
        <v>178</v>
      </c>
      <c r="J43" s="278" t="s">
        <v>178</v>
      </c>
      <c r="K43" s="278" t="s">
        <v>178</v>
      </c>
      <c r="L43" s="278" t="s">
        <v>178</v>
      </c>
      <c r="M43" s="278" t="s">
        <v>178</v>
      </c>
      <c r="N43" s="278" t="s">
        <v>178</v>
      </c>
      <c r="O43" s="278" t="s">
        <v>178</v>
      </c>
      <c r="P43" s="278" t="s">
        <v>178</v>
      </c>
      <c r="Q43" s="278" t="s">
        <v>178</v>
      </c>
      <c r="R43" s="278" t="s">
        <v>178</v>
      </c>
      <c r="S43" s="278" t="s">
        <v>178</v>
      </c>
      <c r="T43" s="278" t="s">
        <v>178</v>
      </c>
      <c r="U43" s="278" t="s">
        <v>178</v>
      </c>
      <c r="V43" s="278" t="s">
        <v>178</v>
      </c>
      <c r="W43" s="278" t="s">
        <v>178</v>
      </c>
      <c r="X43" s="278" t="s">
        <v>178</v>
      </c>
      <c r="Y43" s="278" t="s">
        <v>178</v>
      </c>
      <c r="Z43" s="278" t="s">
        <v>178</v>
      </c>
      <c r="AA43" s="278" t="s">
        <v>178</v>
      </c>
      <c r="AB43" s="278" t="s">
        <v>178</v>
      </c>
      <c r="AC43" s="278" t="s">
        <v>178</v>
      </c>
      <c r="AD43" s="278" t="s">
        <v>178</v>
      </c>
      <c r="AE43" s="278" t="s">
        <v>178</v>
      </c>
      <c r="AF43" s="278" t="s">
        <v>178</v>
      </c>
      <c r="AG43" s="278" t="s">
        <v>178</v>
      </c>
      <c r="AH43" s="278" t="s">
        <v>178</v>
      </c>
      <c r="AI43" s="278" t="s">
        <v>178</v>
      </c>
      <c r="AJ43" s="278">
        <v>6.95</v>
      </c>
      <c r="AK43" s="278">
        <v>7.3</v>
      </c>
      <c r="AL43" s="278">
        <v>7.65</v>
      </c>
      <c r="AM43" s="278">
        <v>8.02</v>
      </c>
      <c r="AN43" s="278">
        <v>8.39</v>
      </c>
      <c r="AO43" s="278">
        <v>8.77</v>
      </c>
      <c r="AP43" s="278">
        <v>9.15</v>
      </c>
      <c r="AQ43" s="278">
        <v>9.54</v>
      </c>
      <c r="AR43" s="278">
        <v>9.94</v>
      </c>
      <c r="AS43" s="278">
        <v>10.35</v>
      </c>
      <c r="AT43" s="278">
        <v>10.76</v>
      </c>
      <c r="AU43" s="278">
        <v>11.18</v>
      </c>
      <c r="AV43" s="278">
        <v>11.6</v>
      </c>
      <c r="AW43" s="278">
        <v>12.04</v>
      </c>
      <c r="AX43" s="278">
        <v>12.48</v>
      </c>
      <c r="AY43" s="278">
        <v>12.92</v>
      </c>
      <c r="AZ43" s="276" t="s">
        <v>178</v>
      </c>
      <c r="BA43" t="s">
        <v>178</v>
      </c>
      <c r="BB43" t="s">
        <v>178</v>
      </c>
      <c r="BC43" t="s">
        <v>178</v>
      </c>
      <c r="BD43" t="s">
        <v>178</v>
      </c>
      <c r="BE43" t="s">
        <v>178</v>
      </c>
      <c r="BF43" t="s">
        <v>178</v>
      </c>
      <c r="BG43" t="s">
        <v>178</v>
      </c>
      <c r="BH43" t="s">
        <v>178</v>
      </c>
      <c r="BI43" t="s">
        <v>178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</row>
    <row r="44" ht="13.5" customHeight="1">
      <c r="A44" s="291"/>
      <c r="B44" s="276">
        <v>43.0</v>
      </c>
      <c r="C44" s="277" t="s">
        <v>178</v>
      </c>
      <c r="D44" s="278" t="s">
        <v>178</v>
      </c>
      <c r="E44" s="278" t="s">
        <v>178</v>
      </c>
      <c r="F44" s="278" t="s">
        <v>178</v>
      </c>
      <c r="G44" s="278" t="s">
        <v>178</v>
      </c>
      <c r="H44" s="278" t="s">
        <v>178</v>
      </c>
      <c r="I44" s="278" t="s">
        <v>178</v>
      </c>
      <c r="J44" s="278" t="s">
        <v>178</v>
      </c>
      <c r="K44" s="278" t="s">
        <v>178</v>
      </c>
      <c r="L44" s="278" t="s">
        <v>178</v>
      </c>
      <c r="M44" s="278" t="s">
        <v>178</v>
      </c>
      <c r="N44" s="278" t="s">
        <v>178</v>
      </c>
      <c r="O44" s="278" t="s">
        <v>178</v>
      </c>
      <c r="P44" s="278" t="s">
        <v>178</v>
      </c>
      <c r="Q44" s="278" t="s">
        <v>178</v>
      </c>
      <c r="R44" s="278" t="s">
        <v>178</v>
      </c>
      <c r="S44" s="278" t="s">
        <v>178</v>
      </c>
      <c r="T44" s="278" t="s">
        <v>178</v>
      </c>
      <c r="U44" s="278" t="s">
        <v>178</v>
      </c>
      <c r="V44" s="278" t="s">
        <v>178</v>
      </c>
      <c r="W44" s="278" t="s">
        <v>178</v>
      </c>
      <c r="X44" s="278" t="s">
        <v>178</v>
      </c>
      <c r="Y44" s="278" t="s">
        <v>178</v>
      </c>
      <c r="Z44" s="278" t="s">
        <v>178</v>
      </c>
      <c r="AA44" s="278" t="s">
        <v>178</v>
      </c>
      <c r="AB44" s="278" t="s">
        <v>178</v>
      </c>
      <c r="AC44" s="278" t="s">
        <v>178</v>
      </c>
      <c r="AD44" s="278" t="s">
        <v>178</v>
      </c>
      <c r="AE44" s="278" t="s">
        <v>178</v>
      </c>
      <c r="AF44" s="278" t="s">
        <v>178</v>
      </c>
      <c r="AG44" s="278" t="s">
        <v>178</v>
      </c>
      <c r="AH44" s="278" t="s">
        <v>178</v>
      </c>
      <c r="AI44" s="278" t="s">
        <v>178</v>
      </c>
      <c r="AJ44" s="278" t="s">
        <v>178</v>
      </c>
      <c r="AK44" s="278" t="s">
        <v>178</v>
      </c>
      <c r="AL44" s="278" t="s">
        <v>178</v>
      </c>
      <c r="AM44" s="278">
        <v>8.24</v>
      </c>
      <c r="AN44" s="278">
        <v>8.62</v>
      </c>
      <c r="AO44" s="278">
        <v>9.0</v>
      </c>
      <c r="AP44" s="278">
        <v>9.4</v>
      </c>
      <c r="AQ44" s="278">
        <v>9.8</v>
      </c>
      <c r="AR44" s="278">
        <v>10.21</v>
      </c>
      <c r="AS44" s="278">
        <v>10.63</v>
      </c>
      <c r="AT44" s="278">
        <v>11.05</v>
      </c>
      <c r="AU44" s="278">
        <v>11.48</v>
      </c>
      <c r="AV44" s="278">
        <v>11.92</v>
      </c>
      <c r="AW44" s="278">
        <v>12.37</v>
      </c>
      <c r="AX44" s="278">
        <v>12.82</v>
      </c>
      <c r="AY44" s="278">
        <v>13.28</v>
      </c>
      <c r="AZ44" s="276" t="s">
        <v>178</v>
      </c>
      <c r="BA44" t="s">
        <v>178</v>
      </c>
      <c r="BB44" t="s">
        <v>178</v>
      </c>
      <c r="BC44" t="s">
        <v>178</v>
      </c>
      <c r="BD44" t="s">
        <v>178</v>
      </c>
      <c r="BE44" t="s">
        <v>178</v>
      </c>
      <c r="BF44" t="s">
        <v>178</v>
      </c>
      <c r="BG44" t="s">
        <v>178</v>
      </c>
      <c r="BH44" t="s">
        <v>178</v>
      </c>
      <c r="BI44" t="s">
        <v>178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</row>
    <row r="45" ht="13.5" customHeight="1">
      <c r="A45" s="291"/>
      <c r="B45" s="276">
        <v>44.0</v>
      </c>
      <c r="C45" s="277" t="s">
        <v>178</v>
      </c>
      <c r="D45" s="278" t="s">
        <v>178</v>
      </c>
      <c r="E45" s="278" t="s">
        <v>178</v>
      </c>
      <c r="F45" s="278" t="s">
        <v>178</v>
      </c>
      <c r="G45" s="278" t="s">
        <v>178</v>
      </c>
      <c r="H45" s="278" t="s">
        <v>178</v>
      </c>
      <c r="I45" s="278" t="s">
        <v>178</v>
      </c>
      <c r="J45" s="278" t="s">
        <v>178</v>
      </c>
      <c r="K45" s="278" t="s">
        <v>178</v>
      </c>
      <c r="L45" s="278" t="s">
        <v>178</v>
      </c>
      <c r="M45" s="278" t="s">
        <v>178</v>
      </c>
      <c r="N45" s="278" t="s">
        <v>178</v>
      </c>
      <c r="O45" s="278" t="s">
        <v>178</v>
      </c>
      <c r="P45" s="278" t="s">
        <v>178</v>
      </c>
      <c r="Q45" s="278" t="s">
        <v>178</v>
      </c>
      <c r="R45" s="278" t="s">
        <v>178</v>
      </c>
      <c r="S45" s="278" t="s">
        <v>178</v>
      </c>
      <c r="T45" s="278" t="s">
        <v>178</v>
      </c>
      <c r="U45" s="278" t="s">
        <v>178</v>
      </c>
      <c r="V45" s="278" t="s">
        <v>178</v>
      </c>
      <c r="W45" s="278" t="s">
        <v>178</v>
      </c>
      <c r="X45" s="278" t="s">
        <v>178</v>
      </c>
      <c r="Y45" s="278" t="s">
        <v>178</v>
      </c>
      <c r="Z45" s="278" t="s">
        <v>178</v>
      </c>
      <c r="AA45" s="278" t="s">
        <v>178</v>
      </c>
      <c r="AB45" s="278" t="s">
        <v>178</v>
      </c>
      <c r="AC45" s="278" t="s">
        <v>178</v>
      </c>
      <c r="AD45" s="278" t="s">
        <v>178</v>
      </c>
      <c r="AE45" s="278" t="s">
        <v>178</v>
      </c>
      <c r="AF45" s="278" t="s">
        <v>178</v>
      </c>
      <c r="AG45" s="278" t="s">
        <v>178</v>
      </c>
      <c r="AH45" s="278" t="s">
        <v>178</v>
      </c>
      <c r="AI45" s="278" t="s">
        <v>178</v>
      </c>
      <c r="AJ45" s="278" t="s">
        <v>178</v>
      </c>
      <c r="AK45" s="278" t="s">
        <v>178</v>
      </c>
      <c r="AL45" s="278" t="s">
        <v>178</v>
      </c>
      <c r="AM45" s="278" t="s">
        <v>178</v>
      </c>
      <c r="AN45" s="278" t="s">
        <v>178</v>
      </c>
      <c r="AO45" s="278" t="s">
        <v>178</v>
      </c>
      <c r="AP45" s="278">
        <v>9.65</v>
      </c>
      <c r="AQ45" s="278">
        <v>10.06</v>
      </c>
      <c r="AR45" s="278">
        <v>10.48</v>
      </c>
      <c r="AS45" s="278">
        <v>10.91</v>
      </c>
      <c r="AT45" s="278">
        <v>11.34</v>
      </c>
      <c r="AU45" s="278">
        <v>11.79</v>
      </c>
      <c r="AV45" s="278">
        <v>12.24</v>
      </c>
      <c r="AW45" s="278">
        <v>12.7</v>
      </c>
      <c r="AX45" s="278">
        <v>13.16</v>
      </c>
      <c r="AY45" s="278">
        <v>13.63</v>
      </c>
      <c r="AZ45" s="276" t="s">
        <v>178</v>
      </c>
      <c r="BA45" t="s">
        <v>178</v>
      </c>
      <c r="BB45" t="s">
        <v>178</v>
      </c>
      <c r="BC45" t="s">
        <v>178</v>
      </c>
      <c r="BD45" t="s">
        <v>178</v>
      </c>
      <c r="BE45" t="s">
        <v>178</v>
      </c>
      <c r="BF45" t="s">
        <v>178</v>
      </c>
      <c r="BG45" t="s">
        <v>178</v>
      </c>
      <c r="BH45" t="s">
        <v>178</v>
      </c>
      <c r="BI45" t="s">
        <v>178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</row>
    <row r="46" ht="13.5" customHeight="1">
      <c r="A46" s="292"/>
      <c r="B46" s="262">
        <v>45.0</v>
      </c>
      <c r="C46" s="260" t="s">
        <v>178</v>
      </c>
      <c r="D46" s="261" t="s">
        <v>178</v>
      </c>
      <c r="E46" s="261" t="s">
        <v>178</v>
      </c>
      <c r="F46" s="261" t="s">
        <v>178</v>
      </c>
      <c r="G46" s="261" t="s">
        <v>178</v>
      </c>
      <c r="H46" s="261" t="s">
        <v>178</v>
      </c>
      <c r="I46" s="261" t="s">
        <v>178</v>
      </c>
      <c r="J46" s="261" t="s">
        <v>178</v>
      </c>
      <c r="K46" s="261" t="s">
        <v>178</v>
      </c>
      <c r="L46" s="261" t="s">
        <v>178</v>
      </c>
      <c r="M46" s="261" t="s">
        <v>178</v>
      </c>
      <c r="N46" s="261" t="s">
        <v>178</v>
      </c>
      <c r="O46" s="261" t="s">
        <v>178</v>
      </c>
      <c r="P46" s="261" t="s">
        <v>178</v>
      </c>
      <c r="Q46" s="261" t="s">
        <v>178</v>
      </c>
      <c r="R46" s="261" t="s">
        <v>178</v>
      </c>
      <c r="S46" s="261" t="s">
        <v>178</v>
      </c>
      <c r="T46" s="261" t="s">
        <v>178</v>
      </c>
      <c r="U46" s="261" t="s">
        <v>178</v>
      </c>
      <c r="V46" s="261" t="s">
        <v>178</v>
      </c>
      <c r="W46" s="261" t="s">
        <v>178</v>
      </c>
      <c r="X46" s="261" t="s">
        <v>178</v>
      </c>
      <c r="Y46" s="261" t="s">
        <v>178</v>
      </c>
      <c r="Z46" s="261" t="s">
        <v>178</v>
      </c>
      <c r="AA46" s="261" t="s">
        <v>178</v>
      </c>
      <c r="AB46" s="261" t="s">
        <v>178</v>
      </c>
      <c r="AC46" s="261" t="s">
        <v>178</v>
      </c>
      <c r="AD46" s="261" t="s">
        <v>178</v>
      </c>
      <c r="AE46" s="261" t="s">
        <v>178</v>
      </c>
      <c r="AF46" s="261" t="s">
        <v>178</v>
      </c>
      <c r="AG46" s="261" t="s">
        <v>178</v>
      </c>
      <c r="AH46" s="261" t="s">
        <v>178</v>
      </c>
      <c r="AI46" s="261" t="s">
        <v>178</v>
      </c>
      <c r="AJ46" s="261" t="s">
        <v>178</v>
      </c>
      <c r="AK46" s="261" t="s">
        <v>178</v>
      </c>
      <c r="AL46" s="261" t="s">
        <v>178</v>
      </c>
      <c r="AM46" s="261" t="s">
        <v>178</v>
      </c>
      <c r="AN46" s="261" t="s">
        <v>178</v>
      </c>
      <c r="AO46" s="261" t="s">
        <v>178</v>
      </c>
      <c r="AP46" s="261" t="s">
        <v>178</v>
      </c>
      <c r="AQ46" s="261" t="s">
        <v>178</v>
      </c>
      <c r="AR46" s="261" t="s">
        <v>178</v>
      </c>
      <c r="AS46" s="261">
        <v>11.19</v>
      </c>
      <c r="AT46" s="261">
        <v>11.63</v>
      </c>
      <c r="AU46" s="261">
        <v>12.09</v>
      </c>
      <c r="AV46" s="261">
        <v>12.55</v>
      </c>
      <c r="AW46" s="261">
        <v>13.02</v>
      </c>
      <c r="AX46" s="261">
        <v>13.49</v>
      </c>
      <c r="AY46" s="261">
        <v>13.98</v>
      </c>
      <c r="AZ46" s="262" t="s">
        <v>178</v>
      </c>
      <c r="BA46" t="s">
        <v>178</v>
      </c>
      <c r="BB46" t="s">
        <v>178</v>
      </c>
      <c r="BC46" t="s">
        <v>178</v>
      </c>
      <c r="BD46" t="s">
        <v>178</v>
      </c>
      <c r="BE46" t="s">
        <v>178</v>
      </c>
      <c r="BF46" t="s">
        <v>178</v>
      </c>
      <c r="BG46" t="s">
        <v>178</v>
      </c>
      <c r="BH46" t="s">
        <v>178</v>
      </c>
      <c r="BI46" t="s">
        <v>178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A12:A21"/>
    <mergeCell ref="A22:A31"/>
    <mergeCell ref="V1:AA1"/>
    <mergeCell ref="AB1:AK1"/>
    <mergeCell ref="AR1:AZ1"/>
    <mergeCell ref="A32:A41"/>
    <mergeCell ref="C1:K1"/>
    <mergeCell ref="L1:U1"/>
    <mergeCell ref="A3:A11"/>
    <mergeCell ref="AL1:AQ1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76" width="4.88"/>
  </cols>
  <sheetData>
    <row r="1" ht="13.5" customHeight="1">
      <c r="A1" s="253"/>
      <c r="B1" s="20"/>
      <c r="C1" s="254" t="s">
        <v>175</v>
      </c>
      <c r="D1" s="138"/>
      <c r="E1" s="138"/>
      <c r="F1" s="138"/>
      <c r="G1" s="138"/>
      <c r="H1" s="138"/>
      <c r="I1" s="138"/>
      <c r="J1" s="138"/>
      <c r="K1" s="138"/>
      <c r="L1" s="255" t="s">
        <v>175</v>
      </c>
      <c r="M1" s="138"/>
      <c r="N1" s="138"/>
      <c r="O1" s="138"/>
      <c r="P1" s="138"/>
      <c r="Q1" s="138"/>
      <c r="R1" s="138"/>
      <c r="S1" s="138"/>
      <c r="T1" s="138"/>
      <c r="U1" s="138"/>
      <c r="V1" s="255" t="s">
        <v>175</v>
      </c>
      <c r="W1" s="138"/>
      <c r="X1" s="138"/>
      <c r="Y1" s="138"/>
      <c r="Z1" s="138"/>
      <c r="AA1" s="138"/>
      <c r="AB1" s="255" t="s">
        <v>175</v>
      </c>
      <c r="AC1" s="138"/>
      <c r="AD1" s="138"/>
      <c r="AE1" s="138"/>
      <c r="AF1" s="138"/>
      <c r="AG1" s="138"/>
      <c r="AH1" s="138"/>
      <c r="AI1" s="138"/>
      <c r="AJ1" s="138"/>
      <c r="AK1" s="138"/>
      <c r="AL1" s="255" t="s">
        <v>175</v>
      </c>
      <c r="AM1" s="138"/>
      <c r="AN1" s="138"/>
      <c r="AO1" s="138"/>
      <c r="AP1" s="138"/>
      <c r="AQ1" s="138"/>
      <c r="AR1" s="255" t="s">
        <v>175</v>
      </c>
      <c r="AS1" s="138"/>
      <c r="AT1" s="138"/>
      <c r="AU1" s="138"/>
      <c r="AV1" s="138"/>
      <c r="AW1" s="138"/>
      <c r="AX1" s="138"/>
      <c r="AY1" s="138"/>
      <c r="AZ1" s="138"/>
      <c r="BA1" s="138"/>
      <c r="BB1" s="255" t="s">
        <v>175</v>
      </c>
      <c r="BC1" s="138"/>
      <c r="BD1" s="138"/>
      <c r="BE1" s="138"/>
      <c r="BF1" s="138"/>
      <c r="BG1" s="138"/>
      <c r="BH1" s="285"/>
      <c r="BI1" s="286"/>
    </row>
    <row r="2" ht="13.5" customHeight="1">
      <c r="A2" s="259"/>
      <c r="B2" s="55"/>
      <c r="C2" s="261">
        <v>4.0</v>
      </c>
      <c r="D2" s="261">
        <v>6.0</v>
      </c>
      <c r="E2" s="261">
        <v>8.0</v>
      </c>
      <c r="F2" s="261">
        <v>10.0</v>
      </c>
      <c r="G2" s="261">
        <v>12.0</v>
      </c>
      <c r="H2" s="261">
        <v>14.0</v>
      </c>
      <c r="I2" s="261">
        <v>16.0</v>
      </c>
      <c r="J2" s="261">
        <v>18.0</v>
      </c>
      <c r="K2" s="261">
        <v>20.0</v>
      </c>
      <c r="L2" s="261">
        <v>22.0</v>
      </c>
      <c r="M2" s="261">
        <v>24.0</v>
      </c>
      <c r="N2" s="261">
        <v>26.0</v>
      </c>
      <c r="O2" s="261">
        <v>28.0</v>
      </c>
      <c r="P2" s="261">
        <v>30.0</v>
      </c>
      <c r="Q2" s="261">
        <v>32.0</v>
      </c>
      <c r="R2" s="261">
        <v>34.0</v>
      </c>
      <c r="S2" s="261">
        <v>36.0</v>
      </c>
      <c r="T2" s="261">
        <v>38.0</v>
      </c>
      <c r="U2" s="261">
        <v>40.0</v>
      </c>
      <c r="V2" s="261">
        <v>42.0</v>
      </c>
      <c r="W2" s="261">
        <v>44.0</v>
      </c>
      <c r="X2" s="261">
        <v>46.0</v>
      </c>
      <c r="Y2" s="261">
        <v>48.0</v>
      </c>
      <c r="Z2" s="261">
        <v>50.0</v>
      </c>
      <c r="AA2" s="261">
        <v>52.0</v>
      </c>
      <c r="AB2" s="261">
        <v>54.0</v>
      </c>
      <c r="AC2" s="261">
        <v>56.0</v>
      </c>
      <c r="AD2" s="261">
        <v>58.0</v>
      </c>
      <c r="AE2" s="261">
        <v>60.0</v>
      </c>
      <c r="AF2" s="261">
        <v>62.0</v>
      </c>
      <c r="AG2" s="261">
        <v>64.0</v>
      </c>
      <c r="AH2" s="261">
        <v>66.0</v>
      </c>
      <c r="AI2" s="261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79" t="s">
        <v>176</v>
      </c>
      <c r="B3" s="272">
        <v>2.0</v>
      </c>
      <c r="C3" s="273" t="s">
        <v>178</v>
      </c>
      <c r="D3" s="274" t="s">
        <v>178</v>
      </c>
      <c r="E3" s="274" t="s">
        <v>178</v>
      </c>
      <c r="F3" s="274" t="s">
        <v>178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4" t="s">
        <v>178</v>
      </c>
      <c r="AA3" s="274" t="s">
        <v>178</v>
      </c>
      <c r="AB3" s="274" t="s">
        <v>178</v>
      </c>
      <c r="AC3" s="274" t="s">
        <v>178</v>
      </c>
      <c r="AD3" s="274" t="s">
        <v>178</v>
      </c>
      <c r="AE3" s="274" t="s">
        <v>178</v>
      </c>
      <c r="AF3" s="274" t="s">
        <v>178</v>
      </c>
      <c r="AG3" s="274" t="s">
        <v>178</v>
      </c>
      <c r="AH3" s="274" t="s">
        <v>178</v>
      </c>
      <c r="AI3" s="274" t="s">
        <v>178</v>
      </c>
      <c r="AJ3" s="274" t="s">
        <v>178</v>
      </c>
      <c r="AK3" s="274" t="s">
        <v>178</v>
      </c>
      <c r="AL3" s="274" t="s">
        <v>178</v>
      </c>
      <c r="AM3" s="274" t="s">
        <v>178</v>
      </c>
      <c r="AN3" s="274" t="s">
        <v>178</v>
      </c>
      <c r="AO3" s="274" t="s">
        <v>178</v>
      </c>
      <c r="AP3" s="274" t="s">
        <v>178</v>
      </c>
      <c r="AQ3" s="274" t="s">
        <v>178</v>
      </c>
      <c r="AR3" s="274" t="s">
        <v>178</v>
      </c>
      <c r="AS3" s="274" t="s">
        <v>178</v>
      </c>
      <c r="AT3" s="274" t="s">
        <v>178</v>
      </c>
      <c r="AU3" s="274" t="s">
        <v>178</v>
      </c>
      <c r="AV3" s="274" t="s">
        <v>178</v>
      </c>
      <c r="AW3" s="274" t="s">
        <v>178</v>
      </c>
      <c r="AX3" s="274" t="s">
        <v>178</v>
      </c>
      <c r="AY3" s="274" t="s">
        <v>178</v>
      </c>
      <c r="AZ3" s="274" t="s">
        <v>178</v>
      </c>
      <c r="BA3" s="274" t="s">
        <v>178</v>
      </c>
      <c r="BB3" s="274" t="s">
        <v>178</v>
      </c>
      <c r="BC3" s="274" t="s">
        <v>178</v>
      </c>
      <c r="BD3" s="274" t="s">
        <v>178</v>
      </c>
      <c r="BE3" s="274" t="s">
        <v>178</v>
      </c>
      <c r="BF3" s="274" t="s">
        <v>178</v>
      </c>
      <c r="BG3" s="274" t="s">
        <v>178</v>
      </c>
      <c r="BH3" s="274" t="s">
        <v>178</v>
      </c>
      <c r="BI3" s="272" t="s">
        <v>178</v>
      </c>
      <c r="BJ3" t="s">
        <v>178</v>
      </c>
      <c r="BK3" t="s">
        <v>178</v>
      </c>
      <c r="BL3" t="s">
        <v>178</v>
      </c>
      <c r="BM3" t="s">
        <v>178</v>
      </c>
      <c r="BN3" t="s">
        <v>178</v>
      </c>
      <c r="BO3" t="s">
        <v>178</v>
      </c>
      <c r="BP3" t="s">
        <v>178</v>
      </c>
      <c r="BQ3" t="s">
        <v>178</v>
      </c>
      <c r="BR3" t="s">
        <v>178</v>
      </c>
      <c r="BS3" t="s">
        <v>178</v>
      </c>
      <c r="BT3" t="s">
        <v>178</v>
      </c>
      <c r="BU3" t="s">
        <v>178</v>
      </c>
      <c r="BV3" t="s">
        <v>178</v>
      </c>
      <c r="BW3" t="s">
        <v>178</v>
      </c>
    </row>
    <row r="4" ht="13.5" customHeight="1">
      <c r="A4" s="275"/>
      <c r="B4" s="276">
        <v>3.0</v>
      </c>
      <c r="C4" s="277" t="s">
        <v>178</v>
      </c>
      <c r="D4" s="278" t="s">
        <v>178</v>
      </c>
      <c r="E4" s="278" t="s">
        <v>178</v>
      </c>
      <c r="F4" s="278" t="s">
        <v>178</v>
      </c>
      <c r="G4" s="278" t="s">
        <v>178</v>
      </c>
      <c r="H4" s="278" t="s">
        <v>178</v>
      </c>
      <c r="I4" s="278" t="s">
        <v>178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8" t="s">
        <v>178</v>
      </c>
      <c r="AA4" s="278" t="s">
        <v>178</v>
      </c>
      <c r="AB4" s="278" t="s">
        <v>178</v>
      </c>
      <c r="AC4" s="278" t="s">
        <v>178</v>
      </c>
      <c r="AD4" s="278" t="s">
        <v>178</v>
      </c>
      <c r="AE4" s="278" t="s">
        <v>178</v>
      </c>
      <c r="AF4" s="278" t="s">
        <v>178</v>
      </c>
      <c r="AG4" s="278" t="s">
        <v>178</v>
      </c>
      <c r="AH4" s="278" t="s">
        <v>178</v>
      </c>
      <c r="AI4" s="278" t="s">
        <v>178</v>
      </c>
      <c r="AJ4" s="278" t="s">
        <v>178</v>
      </c>
      <c r="AK4" s="278" t="s">
        <v>178</v>
      </c>
      <c r="AL4" s="278" t="s">
        <v>178</v>
      </c>
      <c r="AM4" s="278" t="s">
        <v>178</v>
      </c>
      <c r="AN4" s="278" t="s">
        <v>178</v>
      </c>
      <c r="AO4" s="278" t="s">
        <v>178</v>
      </c>
      <c r="AP4" s="278" t="s">
        <v>178</v>
      </c>
      <c r="AQ4" s="278" t="s">
        <v>178</v>
      </c>
      <c r="AR4" s="278" t="s">
        <v>178</v>
      </c>
      <c r="AS4" s="278" t="s">
        <v>178</v>
      </c>
      <c r="AT4" s="278" t="s">
        <v>178</v>
      </c>
      <c r="AU4" s="278" t="s">
        <v>178</v>
      </c>
      <c r="AV4" s="278" t="s">
        <v>178</v>
      </c>
      <c r="AW4" s="278" t="s">
        <v>178</v>
      </c>
      <c r="AX4" s="278" t="s">
        <v>178</v>
      </c>
      <c r="AY4" s="278" t="s">
        <v>178</v>
      </c>
      <c r="AZ4" s="278" t="s">
        <v>178</v>
      </c>
      <c r="BA4" s="278" t="s">
        <v>178</v>
      </c>
      <c r="BB4" s="278" t="s">
        <v>178</v>
      </c>
      <c r="BC4" s="278" t="s">
        <v>178</v>
      </c>
      <c r="BD4" s="278" t="s">
        <v>178</v>
      </c>
      <c r="BE4" s="278" t="s">
        <v>178</v>
      </c>
      <c r="BF4" s="278" t="s">
        <v>178</v>
      </c>
      <c r="BG4" s="278" t="s">
        <v>178</v>
      </c>
      <c r="BH4" s="278" t="s">
        <v>178</v>
      </c>
      <c r="BI4" s="276" t="s">
        <v>178</v>
      </c>
      <c r="BJ4" t="s">
        <v>178</v>
      </c>
      <c r="BK4" t="s">
        <v>178</v>
      </c>
      <c r="BL4" t="s">
        <v>178</v>
      </c>
      <c r="BM4" t="s">
        <v>178</v>
      </c>
      <c r="BN4" t="s">
        <v>178</v>
      </c>
      <c r="BO4" t="s">
        <v>178</v>
      </c>
      <c r="BP4" t="s">
        <v>178</v>
      </c>
      <c r="BQ4" t="s">
        <v>178</v>
      </c>
      <c r="BR4" t="s">
        <v>178</v>
      </c>
      <c r="BS4" t="s">
        <v>178</v>
      </c>
      <c r="BT4" t="s">
        <v>178</v>
      </c>
      <c r="BU4" t="s">
        <v>178</v>
      </c>
      <c r="BV4" t="s">
        <v>178</v>
      </c>
      <c r="BW4" t="s">
        <v>178</v>
      </c>
    </row>
    <row r="5" ht="13.5" customHeight="1">
      <c r="A5" s="275"/>
      <c r="B5" s="276">
        <v>4.0</v>
      </c>
      <c r="C5" s="277">
        <v>0.003</v>
      </c>
      <c r="D5" s="278">
        <v>0.007</v>
      </c>
      <c r="E5" s="278">
        <v>0.01</v>
      </c>
      <c r="F5" s="278">
        <v>0.02</v>
      </c>
      <c r="G5" s="278">
        <v>0.02</v>
      </c>
      <c r="H5" s="278">
        <v>0.03</v>
      </c>
      <c r="I5" s="278">
        <v>0.04</v>
      </c>
      <c r="J5" s="278">
        <v>0.04</v>
      </c>
      <c r="K5" s="278" t="s">
        <v>178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8" t="s">
        <v>178</v>
      </c>
      <c r="AA5" s="278" t="s">
        <v>178</v>
      </c>
      <c r="AB5" s="278" t="s">
        <v>178</v>
      </c>
      <c r="AC5" s="278" t="s">
        <v>178</v>
      </c>
      <c r="AD5" s="278" t="s">
        <v>178</v>
      </c>
      <c r="AE5" s="278" t="s">
        <v>178</v>
      </c>
      <c r="AF5" s="278" t="s">
        <v>178</v>
      </c>
      <c r="AG5" s="278" t="s">
        <v>178</v>
      </c>
      <c r="AH5" s="278" t="s">
        <v>178</v>
      </c>
      <c r="AI5" s="278" t="s">
        <v>178</v>
      </c>
      <c r="AJ5" s="278" t="s">
        <v>178</v>
      </c>
      <c r="AK5" s="278" t="s">
        <v>178</v>
      </c>
      <c r="AL5" s="278" t="s">
        <v>178</v>
      </c>
      <c r="AM5" s="278" t="s">
        <v>178</v>
      </c>
      <c r="AN5" s="278" t="s">
        <v>178</v>
      </c>
      <c r="AO5" s="278" t="s">
        <v>178</v>
      </c>
      <c r="AP5" s="278" t="s">
        <v>178</v>
      </c>
      <c r="AQ5" s="278" t="s">
        <v>178</v>
      </c>
      <c r="AR5" s="278" t="s">
        <v>178</v>
      </c>
      <c r="AS5" s="278" t="s">
        <v>178</v>
      </c>
      <c r="AT5" s="278" t="s">
        <v>178</v>
      </c>
      <c r="AU5" s="278" t="s">
        <v>178</v>
      </c>
      <c r="AV5" s="278" t="s">
        <v>178</v>
      </c>
      <c r="AW5" s="278" t="s">
        <v>178</v>
      </c>
      <c r="AX5" s="278" t="s">
        <v>178</v>
      </c>
      <c r="AY5" s="278" t="s">
        <v>178</v>
      </c>
      <c r="AZ5" s="278" t="s">
        <v>178</v>
      </c>
      <c r="BA5" s="278" t="s">
        <v>178</v>
      </c>
      <c r="BB5" s="278" t="s">
        <v>178</v>
      </c>
      <c r="BC5" s="278" t="s">
        <v>178</v>
      </c>
      <c r="BD5" s="278" t="s">
        <v>178</v>
      </c>
      <c r="BE5" s="278" t="s">
        <v>178</v>
      </c>
      <c r="BF5" s="278" t="s">
        <v>178</v>
      </c>
      <c r="BG5" s="278" t="s">
        <v>178</v>
      </c>
      <c r="BH5" s="278" t="s">
        <v>178</v>
      </c>
      <c r="BI5" s="276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</row>
    <row r="6" ht="13.5" customHeight="1">
      <c r="A6" s="275"/>
      <c r="B6" s="276">
        <v>5.0</v>
      </c>
      <c r="C6" s="277">
        <v>0.004</v>
      </c>
      <c r="D6" s="278">
        <v>0.008</v>
      </c>
      <c r="E6" s="278">
        <v>0.01</v>
      </c>
      <c r="F6" s="278">
        <v>0.02</v>
      </c>
      <c r="G6" s="278">
        <v>0.03</v>
      </c>
      <c r="H6" s="278">
        <v>0.04</v>
      </c>
      <c r="I6" s="278">
        <v>0.04</v>
      </c>
      <c r="J6" s="278">
        <v>0.05</v>
      </c>
      <c r="K6" s="278" t="s">
        <v>178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8" t="s">
        <v>178</v>
      </c>
      <c r="AA6" s="278" t="s">
        <v>178</v>
      </c>
      <c r="AB6" s="278" t="s">
        <v>178</v>
      </c>
      <c r="AC6" s="278" t="s">
        <v>178</v>
      </c>
      <c r="AD6" s="278" t="s">
        <v>178</v>
      </c>
      <c r="AE6" s="278" t="s">
        <v>178</v>
      </c>
      <c r="AF6" s="278" t="s">
        <v>178</v>
      </c>
      <c r="AG6" s="278" t="s">
        <v>178</v>
      </c>
      <c r="AH6" s="278" t="s">
        <v>178</v>
      </c>
      <c r="AI6" s="278" t="s">
        <v>178</v>
      </c>
      <c r="AJ6" s="278" t="s">
        <v>178</v>
      </c>
      <c r="AK6" s="278" t="s">
        <v>178</v>
      </c>
      <c r="AL6" s="278" t="s">
        <v>178</v>
      </c>
      <c r="AM6" s="278" t="s">
        <v>178</v>
      </c>
      <c r="AN6" s="278" t="s">
        <v>178</v>
      </c>
      <c r="AO6" s="278" t="s">
        <v>178</v>
      </c>
      <c r="AP6" s="278" t="s">
        <v>178</v>
      </c>
      <c r="AQ6" s="278" t="s">
        <v>178</v>
      </c>
      <c r="AR6" s="278" t="s">
        <v>178</v>
      </c>
      <c r="AS6" s="278" t="s">
        <v>178</v>
      </c>
      <c r="AT6" s="278" t="s">
        <v>178</v>
      </c>
      <c r="AU6" s="278" t="s">
        <v>178</v>
      </c>
      <c r="AV6" s="278" t="s">
        <v>178</v>
      </c>
      <c r="AW6" s="278" t="s">
        <v>178</v>
      </c>
      <c r="AX6" s="278" t="s">
        <v>178</v>
      </c>
      <c r="AY6" s="278" t="s">
        <v>178</v>
      </c>
      <c r="AZ6" s="278" t="s">
        <v>178</v>
      </c>
      <c r="BA6" s="278" t="s">
        <v>178</v>
      </c>
      <c r="BB6" s="278" t="s">
        <v>178</v>
      </c>
      <c r="BC6" s="278" t="s">
        <v>178</v>
      </c>
      <c r="BD6" s="278" t="s">
        <v>178</v>
      </c>
      <c r="BE6" s="278" t="s">
        <v>178</v>
      </c>
      <c r="BF6" s="278" t="s">
        <v>178</v>
      </c>
      <c r="BG6" s="278" t="s">
        <v>178</v>
      </c>
      <c r="BH6" s="278" t="s">
        <v>178</v>
      </c>
      <c r="BI6" s="27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t="s">
        <v>178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</row>
    <row r="7" ht="18.75" customHeight="1">
      <c r="A7" s="275"/>
      <c r="B7" s="276">
        <v>6.0</v>
      </c>
      <c r="C7" s="277">
        <v>0.004</v>
      </c>
      <c r="D7" s="278">
        <v>0.01</v>
      </c>
      <c r="E7" s="278">
        <v>0.02</v>
      </c>
      <c r="F7" s="278">
        <v>0.03</v>
      </c>
      <c r="G7" s="278">
        <v>0.03</v>
      </c>
      <c r="H7" s="278">
        <v>0.04</v>
      </c>
      <c r="I7" s="278">
        <v>0.06</v>
      </c>
      <c r="J7" s="278">
        <v>0.07</v>
      </c>
      <c r="K7" s="278">
        <v>0.08</v>
      </c>
      <c r="L7" s="278">
        <v>0.1</v>
      </c>
      <c r="M7" s="278" t="s">
        <v>178</v>
      </c>
      <c r="N7" s="278" t="s">
        <v>178</v>
      </c>
      <c r="O7" s="278" t="s">
        <v>178</v>
      </c>
      <c r="P7" s="278" t="s">
        <v>178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8" t="s">
        <v>178</v>
      </c>
      <c r="AA7" s="278" t="s">
        <v>178</v>
      </c>
      <c r="AB7" s="278" t="s">
        <v>178</v>
      </c>
      <c r="AC7" s="278" t="s">
        <v>178</v>
      </c>
      <c r="AD7" s="278" t="s">
        <v>178</v>
      </c>
      <c r="AE7" s="278" t="s">
        <v>178</v>
      </c>
      <c r="AF7" s="278" t="s">
        <v>178</v>
      </c>
      <c r="AG7" s="278" t="s">
        <v>178</v>
      </c>
      <c r="AH7" s="278" t="s">
        <v>178</v>
      </c>
      <c r="AI7" s="278" t="s">
        <v>178</v>
      </c>
      <c r="AJ7" s="278" t="s">
        <v>178</v>
      </c>
      <c r="AK7" s="278" t="s">
        <v>178</v>
      </c>
      <c r="AL7" s="278" t="s">
        <v>178</v>
      </c>
      <c r="AM7" s="278" t="s">
        <v>178</v>
      </c>
      <c r="AN7" s="278" t="s">
        <v>178</v>
      </c>
      <c r="AO7" s="278" t="s">
        <v>178</v>
      </c>
      <c r="AP7" s="278" t="s">
        <v>178</v>
      </c>
      <c r="AQ7" s="278" t="s">
        <v>178</v>
      </c>
      <c r="AR7" s="278" t="s">
        <v>178</v>
      </c>
      <c r="AS7" s="278" t="s">
        <v>178</v>
      </c>
      <c r="AT7" s="278" t="s">
        <v>178</v>
      </c>
      <c r="AU7" s="278" t="s">
        <v>178</v>
      </c>
      <c r="AV7" s="278" t="s">
        <v>178</v>
      </c>
      <c r="AW7" s="278" t="s">
        <v>178</v>
      </c>
      <c r="AX7" s="278" t="s">
        <v>178</v>
      </c>
      <c r="AY7" s="278" t="s">
        <v>178</v>
      </c>
      <c r="AZ7" s="278" t="s">
        <v>178</v>
      </c>
      <c r="BA7" s="278" t="s">
        <v>178</v>
      </c>
      <c r="BB7" s="278" t="s">
        <v>178</v>
      </c>
      <c r="BC7" s="278" t="s">
        <v>178</v>
      </c>
      <c r="BD7" s="278" t="s">
        <v>178</v>
      </c>
      <c r="BE7" s="278" t="s">
        <v>178</v>
      </c>
      <c r="BF7" s="278" t="s">
        <v>178</v>
      </c>
      <c r="BG7" s="278" t="s">
        <v>178</v>
      </c>
      <c r="BH7" s="278" t="s">
        <v>178</v>
      </c>
      <c r="BI7" s="276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t="s">
        <v>178</v>
      </c>
      <c r="BP7" t="s">
        <v>178</v>
      </c>
      <c r="BQ7" t="s">
        <v>178</v>
      </c>
      <c r="BR7" t="s">
        <v>178</v>
      </c>
      <c r="BS7" t="s">
        <v>178</v>
      </c>
      <c r="BT7" t="s">
        <v>178</v>
      </c>
      <c r="BU7" t="s">
        <v>178</v>
      </c>
      <c r="BV7" t="s">
        <v>178</v>
      </c>
      <c r="BW7" t="s">
        <v>178</v>
      </c>
    </row>
    <row r="8" ht="13.5" customHeight="1">
      <c r="A8" s="275"/>
      <c r="B8" s="276">
        <v>7.0</v>
      </c>
      <c r="C8" s="277">
        <v>0.005</v>
      </c>
      <c r="D8" s="278">
        <v>0.01</v>
      </c>
      <c r="E8" s="278">
        <v>0.02</v>
      </c>
      <c r="F8" s="278">
        <v>0.03</v>
      </c>
      <c r="G8" s="278">
        <v>0.04</v>
      </c>
      <c r="H8" s="278">
        <v>0.05</v>
      </c>
      <c r="I8" s="278">
        <v>0.07</v>
      </c>
      <c r="J8" s="278">
        <v>0.08</v>
      </c>
      <c r="K8" s="278">
        <v>0.1</v>
      </c>
      <c r="L8" s="278">
        <v>0.12</v>
      </c>
      <c r="M8" s="278">
        <v>0.14</v>
      </c>
      <c r="N8" s="278" t="s">
        <v>178</v>
      </c>
      <c r="O8" s="278" t="s">
        <v>178</v>
      </c>
      <c r="P8" s="278" t="s">
        <v>178</v>
      </c>
      <c r="Q8" s="278" t="s">
        <v>178</v>
      </c>
      <c r="R8" s="278" t="s">
        <v>178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8" t="s">
        <v>178</v>
      </c>
      <c r="AA8" s="278" t="s">
        <v>178</v>
      </c>
      <c r="AB8" s="278" t="s">
        <v>178</v>
      </c>
      <c r="AC8" s="278" t="s">
        <v>178</v>
      </c>
      <c r="AD8" s="278" t="s">
        <v>178</v>
      </c>
      <c r="AE8" s="278" t="s">
        <v>178</v>
      </c>
      <c r="AF8" s="278" t="s">
        <v>178</v>
      </c>
      <c r="AG8" s="278" t="s">
        <v>178</v>
      </c>
      <c r="AH8" s="278" t="s">
        <v>178</v>
      </c>
      <c r="AI8" s="278" t="s">
        <v>178</v>
      </c>
      <c r="AJ8" s="278" t="s">
        <v>178</v>
      </c>
      <c r="AK8" s="278" t="s">
        <v>178</v>
      </c>
      <c r="AL8" s="278" t="s">
        <v>178</v>
      </c>
      <c r="AM8" s="278" t="s">
        <v>178</v>
      </c>
      <c r="AN8" s="278" t="s">
        <v>178</v>
      </c>
      <c r="AO8" s="278" t="s">
        <v>178</v>
      </c>
      <c r="AP8" s="278" t="s">
        <v>178</v>
      </c>
      <c r="AQ8" s="278" t="s">
        <v>178</v>
      </c>
      <c r="AR8" s="278" t="s">
        <v>178</v>
      </c>
      <c r="AS8" s="278" t="s">
        <v>178</v>
      </c>
      <c r="AT8" s="278" t="s">
        <v>178</v>
      </c>
      <c r="AU8" s="278" t="s">
        <v>178</v>
      </c>
      <c r="AV8" s="278" t="s">
        <v>178</v>
      </c>
      <c r="AW8" s="278" t="s">
        <v>178</v>
      </c>
      <c r="AX8" s="278" t="s">
        <v>178</v>
      </c>
      <c r="AY8" s="278" t="s">
        <v>178</v>
      </c>
      <c r="AZ8" s="278" t="s">
        <v>178</v>
      </c>
      <c r="BA8" s="278" t="s">
        <v>178</v>
      </c>
      <c r="BB8" s="278" t="s">
        <v>178</v>
      </c>
      <c r="BC8" s="278" t="s">
        <v>178</v>
      </c>
      <c r="BD8" s="278" t="s">
        <v>178</v>
      </c>
      <c r="BE8" s="278" t="s">
        <v>178</v>
      </c>
      <c r="BF8" s="278" t="s">
        <v>178</v>
      </c>
      <c r="BG8" s="278" t="s">
        <v>178</v>
      </c>
      <c r="BH8" s="278" t="s">
        <v>178</v>
      </c>
      <c r="BI8" s="276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t="s">
        <v>178</v>
      </c>
      <c r="BP8" t="s">
        <v>178</v>
      </c>
      <c r="BQ8" t="s">
        <v>178</v>
      </c>
      <c r="BR8" t="s">
        <v>178</v>
      </c>
      <c r="BS8" t="s">
        <v>178</v>
      </c>
      <c r="BT8" t="s">
        <v>178</v>
      </c>
      <c r="BU8" t="s">
        <v>178</v>
      </c>
      <c r="BV8" t="s">
        <v>178</v>
      </c>
      <c r="BW8" t="s">
        <v>178</v>
      </c>
    </row>
    <row r="9" ht="13.5" customHeight="1">
      <c r="A9" s="275"/>
      <c r="B9" s="276">
        <v>8.0</v>
      </c>
      <c r="C9" s="277">
        <v>0.006</v>
      </c>
      <c r="D9" s="278">
        <v>0.01</v>
      </c>
      <c r="E9" s="278">
        <v>0.02</v>
      </c>
      <c r="F9" s="278">
        <v>0.03</v>
      </c>
      <c r="G9" s="278">
        <v>0.05</v>
      </c>
      <c r="H9" s="278">
        <v>0.06</v>
      </c>
      <c r="I9" s="278">
        <v>0.08</v>
      </c>
      <c r="J9" s="278">
        <v>0.09</v>
      </c>
      <c r="K9" s="278">
        <v>0.11</v>
      </c>
      <c r="L9" s="278">
        <v>0.14</v>
      </c>
      <c r="M9" s="278">
        <v>0.16</v>
      </c>
      <c r="N9" s="278">
        <v>0.19</v>
      </c>
      <c r="O9" s="278">
        <v>0.23</v>
      </c>
      <c r="P9" s="278">
        <v>0.26</v>
      </c>
      <c r="Q9" s="278">
        <v>0.29</v>
      </c>
      <c r="R9" s="278" t="s">
        <v>178</v>
      </c>
      <c r="S9" s="278" t="s">
        <v>178</v>
      </c>
      <c r="T9" s="278" t="s">
        <v>178</v>
      </c>
      <c r="U9" s="278" t="s">
        <v>178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8" t="s">
        <v>178</v>
      </c>
      <c r="AA9" s="278" t="s">
        <v>178</v>
      </c>
      <c r="AB9" s="278" t="s">
        <v>178</v>
      </c>
      <c r="AC9" s="278" t="s">
        <v>178</v>
      </c>
      <c r="AD9" s="278" t="s">
        <v>178</v>
      </c>
      <c r="AE9" s="278" t="s">
        <v>178</v>
      </c>
      <c r="AF9" s="278" t="s">
        <v>178</v>
      </c>
      <c r="AG9" s="278" t="s">
        <v>178</v>
      </c>
      <c r="AH9" s="278" t="s">
        <v>178</v>
      </c>
      <c r="AI9" s="278" t="s">
        <v>178</v>
      </c>
      <c r="AJ9" s="278" t="s">
        <v>178</v>
      </c>
      <c r="AK9" s="278" t="s">
        <v>178</v>
      </c>
      <c r="AL9" s="278" t="s">
        <v>178</v>
      </c>
      <c r="AM9" s="278" t="s">
        <v>178</v>
      </c>
      <c r="AN9" s="278" t="s">
        <v>178</v>
      </c>
      <c r="AO9" s="278" t="s">
        <v>178</v>
      </c>
      <c r="AP9" s="278" t="s">
        <v>178</v>
      </c>
      <c r="AQ9" s="278" t="s">
        <v>178</v>
      </c>
      <c r="AR9" s="278" t="s">
        <v>178</v>
      </c>
      <c r="AS9" s="278" t="s">
        <v>178</v>
      </c>
      <c r="AT9" s="278" t="s">
        <v>178</v>
      </c>
      <c r="AU9" s="278" t="s">
        <v>178</v>
      </c>
      <c r="AV9" s="278" t="s">
        <v>178</v>
      </c>
      <c r="AW9" s="278" t="s">
        <v>178</v>
      </c>
      <c r="AX9" s="278" t="s">
        <v>178</v>
      </c>
      <c r="AY9" s="278" t="s">
        <v>178</v>
      </c>
      <c r="AZ9" s="278" t="s">
        <v>178</v>
      </c>
      <c r="BA9" s="278" t="s">
        <v>178</v>
      </c>
      <c r="BB9" s="278" t="s">
        <v>178</v>
      </c>
      <c r="BC9" s="278" t="s">
        <v>178</v>
      </c>
      <c r="BD9" s="278" t="s">
        <v>178</v>
      </c>
      <c r="BE9" s="278" t="s">
        <v>178</v>
      </c>
      <c r="BF9" s="278" t="s">
        <v>178</v>
      </c>
      <c r="BG9" s="278" t="s">
        <v>178</v>
      </c>
      <c r="BH9" s="278" t="s">
        <v>178</v>
      </c>
      <c r="BI9" s="276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t="s">
        <v>178</v>
      </c>
      <c r="BP9" t="s">
        <v>178</v>
      </c>
      <c r="BQ9" t="s">
        <v>178</v>
      </c>
      <c r="BR9" t="s">
        <v>178</v>
      </c>
      <c r="BS9" t="s">
        <v>178</v>
      </c>
      <c r="BT9" t="s">
        <v>178</v>
      </c>
      <c r="BU9" t="s">
        <v>178</v>
      </c>
      <c r="BV9" t="s">
        <v>178</v>
      </c>
      <c r="BW9" t="s">
        <v>178</v>
      </c>
    </row>
    <row r="10" ht="13.5" customHeight="1">
      <c r="A10" s="275"/>
      <c r="B10" s="276">
        <v>9.0</v>
      </c>
      <c r="C10" s="277">
        <v>0.006</v>
      </c>
      <c r="D10" s="278">
        <v>0.01</v>
      </c>
      <c r="E10" s="278">
        <v>0.02</v>
      </c>
      <c r="F10" s="278">
        <v>0.04</v>
      </c>
      <c r="G10" s="278">
        <v>0.05</v>
      </c>
      <c r="H10" s="278">
        <v>0.07</v>
      </c>
      <c r="I10" s="278">
        <v>0.09</v>
      </c>
      <c r="J10" s="278">
        <v>0.11</v>
      </c>
      <c r="K10" s="278">
        <v>0.13</v>
      </c>
      <c r="L10" s="278">
        <v>0.15</v>
      </c>
      <c r="M10" s="278">
        <v>0.19</v>
      </c>
      <c r="N10" s="278">
        <v>0.22</v>
      </c>
      <c r="O10" s="278">
        <v>0.26</v>
      </c>
      <c r="P10" s="278">
        <v>0.29</v>
      </c>
      <c r="Q10" s="278">
        <v>0.33</v>
      </c>
      <c r="R10" s="278" t="s">
        <v>178</v>
      </c>
      <c r="S10" s="278" t="s">
        <v>178</v>
      </c>
      <c r="T10" s="278" t="s">
        <v>178</v>
      </c>
      <c r="U10" s="278" t="s">
        <v>178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8" t="s">
        <v>178</v>
      </c>
      <c r="AA10" s="278" t="s">
        <v>178</v>
      </c>
      <c r="AB10" s="278" t="s">
        <v>178</v>
      </c>
      <c r="AC10" s="278" t="s">
        <v>178</v>
      </c>
      <c r="AD10" s="278" t="s">
        <v>178</v>
      </c>
      <c r="AE10" s="278" t="s">
        <v>178</v>
      </c>
      <c r="AF10" s="278" t="s">
        <v>178</v>
      </c>
      <c r="AG10" s="278" t="s">
        <v>178</v>
      </c>
      <c r="AH10" s="278" t="s">
        <v>178</v>
      </c>
      <c r="AI10" s="278" t="s">
        <v>178</v>
      </c>
      <c r="AJ10" s="278" t="s">
        <v>178</v>
      </c>
      <c r="AK10" s="278" t="s">
        <v>178</v>
      </c>
      <c r="AL10" s="278" t="s">
        <v>178</v>
      </c>
      <c r="AM10" s="278" t="s">
        <v>178</v>
      </c>
      <c r="AN10" s="278" t="s">
        <v>178</v>
      </c>
      <c r="AO10" s="278" t="s">
        <v>178</v>
      </c>
      <c r="AP10" s="278" t="s">
        <v>178</v>
      </c>
      <c r="AQ10" s="278" t="s">
        <v>178</v>
      </c>
      <c r="AR10" s="278" t="s">
        <v>178</v>
      </c>
      <c r="AS10" s="278" t="s">
        <v>178</v>
      </c>
      <c r="AT10" s="278" t="s">
        <v>178</v>
      </c>
      <c r="AU10" s="278" t="s">
        <v>178</v>
      </c>
      <c r="AV10" s="278" t="s">
        <v>178</v>
      </c>
      <c r="AW10" s="278" t="s">
        <v>178</v>
      </c>
      <c r="AX10" s="278" t="s">
        <v>178</v>
      </c>
      <c r="AY10" s="278" t="s">
        <v>178</v>
      </c>
      <c r="AZ10" s="278" t="s">
        <v>178</v>
      </c>
      <c r="BA10" s="278" t="s">
        <v>178</v>
      </c>
      <c r="BB10" s="278" t="s">
        <v>178</v>
      </c>
      <c r="BC10" s="278" t="s">
        <v>178</v>
      </c>
      <c r="BD10" s="278" t="s">
        <v>178</v>
      </c>
      <c r="BE10" s="278" t="s">
        <v>178</v>
      </c>
      <c r="BF10" s="278" t="s">
        <v>178</v>
      </c>
      <c r="BG10" s="278" t="s">
        <v>178</v>
      </c>
      <c r="BH10" s="278" t="s">
        <v>178</v>
      </c>
      <c r="BI10" s="276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t="s">
        <v>178</v>
      </c>
      <c r="BP10" t="s">
        <v>178</v>
      </c>
      <c r="BQ10" t="s">
        <v>178</v>
      </c>
      <c r="BR10" t="s">
        <v>178</v>
      </c>
      <c r="BS10" t="s">
        <v>178</v>
      </c>
      <c r="BT10" t="s">
        <v>178</v>
      </c>
      <c r="BU10" t="s">
        <v>178</v>
      </c>
      <c r="BV10" t="s">
        <v>178</v>
      </c>
      <c r="BW10" t="s">
        <v>178</v>
      </c>
    </row>
    <row r="11" ht="13.5" customHeight="1">
      <c r="A11" s="275"/>
      <c r="B11" s="276">
        <v>10.0</v>
      </c>
      <c r="C11" s="277">
        <v>0.007</v>
      </c>
      <c r="D11" s="278">
        <v>0.02</v>
      </c>
      <c r="E11" s="278">
        <v>0.03</v>
      </c>
      <c r="F11" s="278">
        <v>0.04</v>
      </c>
      <c r="G11" s="278">
        <v>0.06</v>
      </c>
      <c r="H11" s="278">
        <v>0.08</v>
      </c>
      <c r="I11" s="278">
        <v>0.1</v>
      </c>
      <c r="J11" s="278">
        <v>0.12</v>
      </c>
      <c r="K11" s="278">
        <v>0.14</v>
      </c>
      <c r="L11" s="278">
        <v>0.17</v>
      </c>
      <c r="M11" s="278">
        <v>0.21</v>
      </c>
      <c r="N11" s="278">
        <v>0.25</v>
      </c>
      <c r="O11" s="278">
        <v>0.29</v>
      </c>
      <c r="P11" s="278">
        <v>0.33</v>
      </c>
      <c r="Q11" s="278">
        <v>0.37</v>
      </c>
      <c r="R11" s="278">
        <v>0.4</v>
      </c>
      <c r="S11" s="278">
        <v>0.45</v>
      </c>
      <c r="T11" s="278" t="s">
        <v>178</v>
      </c>
      <c r="U11" s="278" t="s">
        <v>178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8" t="s">
        <v>178</v>
      </c>
      <c r="AA11" s="278" t="s">
        <v>178</v>
      </c>
      <c r="AB11" s="278" t="s">
        <v>178</v>
      </c>
      <c r="AC11" s="278" t="s">
        <v>178</v>
      </c>
      <c r="AD11" s="278" t="s">
        <v>178</v>
      </c>
      <c r="AE11" s="278" t="s">
        <v>178</v>
      </c>
      <c r="AF11" s="278" t="s">
        <v>178</v>
      </c>
      <c r="AG11" s="278" t="s">
        <v>178</v>
      </c>
      <c r="AH11" s="278" t="s">
        <v>178</v>
      </c>
      <c r="AI11" s="278" t="s">
        <v>178</v>
      </c>
      <c r="AJ11" s="278" t="s">
        <v>178</v>
      </c>
      <c r="AK11" s="278" t="s">
        <v>178</v>
      </c>
      <c r="AL11" s="278" t="s">
        <v>178</v>
      </c>
      <c r="AM11" s="278" t="s">
        <v>178</v>
      </c>
      <c r="AN11" s="278" t="s">
        <v>178</v>
      </c>
      <c r="AO11" s="278" t="s">
        <v>178</v>
      </c>
      <c r="AP11" s="278" t="s">
        <v>178</v>
      </c>
      <c r="AQ11" s="278" t="s">
        <v>178</v>
      </c>
      <c r="AR11" s="278" t="s">
        <v>178</v>
      </c>
      <c r="AS11" s="278" t="s">
        <v>178</v>
      </c>
      <c r="AT11" s="278" t="s">
        <v>178</v>
      </c>
      <c r="AU11" s="278" t="s">
        <v>178</v>
      </c>
      <c r="AV11" s="278" t="s">
        <v>178</v>
      </c>
      <c r="AW11" s="278" t="s">
        <v>178</v>
      </c>
      <c r="AX11" s="278" t="s">
        <v>178</v>
      </c>
      <c r="AY11" s="278" t="s">
        <v>178</v>
      </c>
      <c r="AZ11" s="278" t="s">
        <v>178</v>
      </c>
      <c r="BA11" s="278" t="s">
        <v>178</v>
      </c>
      <c r="BB11" s="278" t="s">
        <v>178</v>
      </c>
      <c r="BC11" s="278" t="s">
        <v>178</v>
      </c>
      <c r="BD11" s="278" t="s">
        <v>178</v>
      </c>
      <c r="BE11" s="278" t="s">
        <v>178</v>
      </c>
      <c r="BF11" s="278" t="s">
        <v>178</v>
      </c>
      <c r="BG11" s="278" t="s">
        <v>178</v>
      </c>
      <c r="BH11" s="278" t="s">
        <v>178</v>
      </c>
      <c r="BI11" s="276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</row>
    <row r="12" ht="18.75" customHeight="1">
      <c r="A12" s="279" t="s">
        <v>176</v>
      </c>
      <c r="B12" s="276">
        <v>11.0</v>
      </c>
      <c r="C12" s="277">
        <v>0.008</v>
      </c>
      <c r="D12" s="278">
        <v>0.02</v>
      </c>
      <c r="E12" s="278">
        <v>0.03</v>
      </c>
      <c r="F12" s="278">
        <v>0.04</v>
      </c>
      <c r="G12" s="278">
        <v>0.07</v>
      </c>
      <c r="H12" s="278">
        <v>0.09</v>
      </c>
      <c r="I12" s="278">
        <v>0.11</v>
      </c>
      <c r="J12" s="278">
        <v>0.13</v>
      </c>
      <c r="K12" s="278">
        <v>0.16</v>
      </c>
      <c r="L12" s="278">
        <v>0.19</v>
      </c>
      <c r="M12" s="278">
        <v>0.23</v>
      </c>
      <c r="N12" s="278">
        <v>0.27</v>
      </c>
      <c r="O12" s="278">
        <v>0.32</v>
      </c>
      <c r="P12" s="278">
        <v>0.37</v>
      </c>
      <c r="Q12" s="278">
        <v>0.41</v>
      </c>
      <c r="R12" s="278">
        <v>0.45</v>
      </c>
      <c r="S12" s="278">
        <v>0.5</v>
      </c>
      <c r="T12" s="278" t="s">
        <v>178</v>
      </c>
      <c r="U12" s="278" t="s">
        <v>178</v>
      </c>
      <c r="V12" s="278" t="s">
        <v>178</v>
      </c>
      <c r="W12" s="278" t="s">
        <v>178</v>
      </c>
      <c r="X12" s="278" t="s">
        <v>178</v>
      </c>
      <c r="Y12" s="278" t="s">
        <v>178</v>
      </c>
      <c r="Z12" s="278" t="s">
        <v>178</v>
      </c>
      <c r="AA12" s="278" t="s">
        <v>178</v>
      </c>
      <c r="AB12" s="278" t="s">
        <v>178</v>
      </c>
      <c r="AC12" s="278" t="s">
        <v>178</v>
      </c>
      <c r="AD12" s="278" t="s">
        <v>178</v>
      </c>
      <c r="AE12" s="278" t="s">
        <v>178</v>
      </c>
      <c r="AF12" s="278" t="s">
        <v>178</v>
      </c>
      <c r="AG12" s="278" t="s">
        <v>178</v>
      </c>
      <c r="AH12" s="278" t="s">
        <v>178</v>
      </c>
      <c r="AI12" s="278" t="s">
        <v>178</v>
      </c>
      <c r="AJ12" s="278" t="s">
        <v>178</v>
      </c>
      <c r="AK12" s="278" t="s">
        <v>178</v>
      </c>
      <c r="AL12" s="278" t="s">
        <v>178</v>
      </c>
      <c r="AM12" s="278" t="s">
        <v>178</v>
      </c>
      <c r="AN12" s="278" t="s">
        <v>178</v>
      </c>
      <c r="AO12" s="278" t="s">
        <v>178</v>
      </c>
      <c r="AP12" s="278" t="s">
        <v>178</v>
      </c>
      <c r="AQ12" s="278" t="s">
        <v>178</v>
      </c>
      <c r="AR12" s="278" t="s">
        <v>178</v>
      </c>
      <c r="AS12" s="278" t="s">
        <v>178</v>
      </c>
      <c r="AT12" s="278" t="s">
        <v>178</v>
      </c>
      <c r="AU12" s="278" t="s">
        <v>178</v>
      </c>
      <c r="AV12" s="278" t="s">
        <v>178</v>
      </c>
      <c r="AW12" s="278" t="s">
        <v>178</v>
      </c>
      <c r="AX12" s="278" t="s">
        <v>178</v>
      </c>
      <c r="AY12" s="278" t="s">
        <v>178</v>
      </c>
      <c r="AZ12" s="278" t="s">
        <v>178</v>
      </c>
      <c r="BA12" s="278" t="s">
        <v>178</v>
      </c>
      <c r="BB12" s="278" t="s">
        <v>178</v>
      </c>
      <c r="BC12" s="278" t="s">
        <v>178</v>
      </c>
      <c r="BD12" s="278" t="s">
        <v>178</v>
      </c>
      <c r="BE12" s="278" t="s">
        <v>178</v>
      </c>
      <c r="BF12" s="278" t="s">
        <v>178</v>
      </c>
      <c r="BG12" s="278" t="s">
        <v>178</v>
      </c>
      <c r="BH12" s="278" t="s">
        <v>178</v>
      </c>
      <c r="BI12" s="276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t="s">
        <v>178</v>
      </c>
      <c r="BP12" t="s">
        <v>178</v>
      </c>
      <c r="BQ12" t="s">
        <v>178</v>
      </c>
      <c r="BR12" t="s">
        <v>178</v>
      </c>
      <c r="BS12" t="s">
        <v>178</v>
      </c>
      <c r="BT12" t="s">
        <v>178</v>
      </c>
      <c r="BU12" t="s">
        <v>178</v>
      </c>
      <c r="BV12" t="s">
        <v>178</v>
      </c>
      <c r="BW12" t="s">
        <v>178</v>
      </c>
    </row>
    <row r="13" ht="13.5" customHeight="1">
      <c r="A13" s="275"/>
      <c r="B13" s="276">
        <v>12.0</v>
      </c>
      <c r="C13" s="277">
        <v>0.008</v>
      </c>
      <c r="D13" s="278">
        <v>0.02</v>
      </c>
      <c r="E13" s="278">
        <v>0.03</v>
      </c>
      <c r="F13" s="278">
        <v>0.05</v>
      </c>
      <c r="G13" s="278">
        <v>0.07</v>
      </c>
      <c r="H13" s="278">
        <v>0.09</v>
      </c>
      <c r="I13" s="278">
        <v>0.12</v>
      </c>
      <c r="J13" s="278">
        <v>0.15</v>
      </c>
      <c r="K13" s="278">
        <v>0.17</v>
      </c>
      <c r="L13" s="278">
        <v>0.21</v>
      </c>
      <c r="M13" s="278">
        <v>0.25</v>
      </c>
      <c r="N13" s="278">
        <v>0.3</v>
      </c>
      <c r="O13" s="278">
        <v>0.35</v>
      </c>
      <c r="P13" s="278">
        <v>0.4</v>
      </c>
      <c r="Q13" s="278">
        <v>0.45</v>
      </c>
      <c r="R13" s="278">
        <v>0.49</v>
      </c>
      <c r="S13" s="278">
        <v>0.55</v>
      </c>
      <c r="T13" s="278">
        <v>0.6</v>
      </c>
      <c r="U13" s="278">
        <v>0.66</v>
      </c>
      <c r="V13" s="278">
        <v>0.72</v>
      </c>
      <c r="W13" s="278" t="s">
        <v>178</v>
      </c>
      <c r="X13" s="278" t="s">
        <v>178</v>
      </c>
      <c r="Y13" s="278" t="s">
        <v>178</v>
      </c>
      <c r="Z13" s="278" t="s">
        <v>178</v>
      </c>
      <c r="AA13" s="278" t="s">
        <v>178</v>
      </c>
      <c r="AB13" s="278" t="s">
        <v>178</v>
      </c>
      <c r="AC13" s="278" t="s">
        <v>178</v>
      </c>
      <c r="AD13" s="278" t="s">
        <v>178</v>
      </c>
      <c r="AE13" s="278" t="s">
        <v>178</v>
      </c>
      <c r="AF13" s="278" t="s">
        <v>178</v>
      </c>
      <c r="AG13" s="278" t="s">
        <v>178</v>
      </c>
      <c r="AH13" s="278" t="s">
        <v>178</v>
      </c>
      <c r="AI13" s="278" t="s">
        <v>178</v>
      </c>
      <c r="AJ13" s="278" t="s">
        <v>178</v>
      </c>
      <c r="AK13" s="278" t="s">
        <v>178</v>
      </c>
      <c r="AL13" s="278" t="s">
        <v>178</v>
      </c>
      <c r="AM13" s="278" t="s">
        <v>178</v>
      </c>
      <c r="AN13" s="278" t="s">
        <v>178</v>
      </c>
      <c r="AO13" s="278" t="s">
        <v>178</v>
      </c>
      <c r="AP13" s="278" t="s">
        <v>178</v>
      </c>
      <c r="AQ13" s="278" t="s">
        <v>178</v>
      </c>
      <c r="AR13" s="278" t="s">
        <v>178</v>
      </c>
      <c r="AS13" s="278" t="s">
        <v>178</v>
      </c>
      <c r="AT13" s="278" t="s">
        <v>178</v>
      </c>
      <c r="AU13" s="278" t="s">
        <v>178</v>
      </c>
      <c r="AV13" s="278" t="s">
        <v>178</v>
      </c>
      <c r="AW13" s="278" t="s">
        <v>178</v>
      </c>
      <c r="AX13" s="278" t="s">
        <v>178</v>
      </c>
      <c r="AY13" s="278" t="s">
        <v>178</v>
      </c>
      <c r="AZ13" s="278" t="s">
        <v>178</v>
      </c>
      <c r="BA13" s="278" t="s">
        <v>178</v>
      </c>
      <c r="BB13" s="278" t="s">
        <v>178</v>
      </c>
      <c r="BC13" s="278" t="s">
        <v>178</v>
      </c>
      <c r="BD13" s="278" t="s">
        <v>178</v>
      </c>
      <c r="BE13" s="278" t="s">
        <v>178</v>
      </c>
      <c r="BF13" s="278" t="s">
        <v>178</v>
      </c>
      <c r="BG13" s="278" t="s">
        <v>178</v>
      </c>
      <c r="BH13" s="278" t="s">
        <v>178</v>
      </c>
      <c r="BI13" s="276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t="s">
        <v>178</v>
      </c>
      <c r="BP13" t="s">
        <v>178</v>
      </c>
      <c r="BQ13" t="s">
        <v>178</v>
      </c>
      <c r="BR13" t="s">
        <v>178</v>
      </c>
      <c r="BS13" t="s">
        <v>178</v>
      </c>
      <c r="BT13" t="s">
        <v>178</v>
      </c>
      <c r="BU13" t="s">
        <v>178</v>
      </c>
      <c r="BV13" t="s">
        <v>178</v>
      </c>
      <c r="BW13" t="s">
        <v>178</v>
      </c>
    </row>
    <row r="14" ht="13.5" customHeight="1">
      <c r="A14" s="275"/>
      <c r="B14" s="276">
        <v>13.0</v>
      </c>
      <c r="C14" s="277">
        <v>0.009</v>
      </c>
      <c r="D14" s="278">
        <v>0.02</v>
      </c>
      <c r="E14" s="278">
        <v>0.03</v>
      </c>
      <c r="F14" s="278">
        <v>0.05</v>
      </c>
      <c r="G14" s="278">
        <v>0.08</v>
      </c>
      <c r="H14" s="278">
        <v>0.1</v>
      </c>
      <c r="I14" s="278">
        <v>0.13</v>
      </c>
      <c r="J14" s="278">
        <v>0.16</v>
      </c>
      <c r="K14" s="278">
        <v>0.19</v>
      </c>
      <c r="L14" s="278">
        <v>0.23</v>
      </c>
      <c r="M14" s="278">
        <v>0.28</v>
      </c>
      <c r="N14" s="278">
        <v>0.33</v>
      </c>
      <c r="O14" s="278">
        <v>0.38</v>
      </c>
      <c r="P14" s="278">
        <v>0.44</v>
      </c>
      <c r="Q14" s="278">
        <v>0.49</v>
      </c>
      <c r="R14" s="278">
        <v>0.54</v>
      </c>
      <c r="S14" s="278">
        <v>0.6</v>
      </c>
      <c r="T14" s="278">
        <v>0.66</v>
      </c>
      <c r="U14" s="278">
        <v>0.72</v>
      </c>
      <c r="V14" s="278">
        <v>0.78</v>
      </c>
      <c r="W14" s="278">
        <v>0.85</v>
      </c>
      <c r="X14" s="278">
        <v>0.92</v>
      </c>
      <c r="Y14" s="278" t="s">
        <v>178</v>
      </c>
      <c r="Z14" s="278" t="s">
        <v>178</v>
      </c>
      <c r="AA14" s="278" t="s">
        <v>178</v>
      </c>
      <c r="AB14" s="278" t="s">
        <v>178</v>
      </c>
      <c r="AC14" s="278" t="s">
        <v>178</v>
      </c>
      <c r="AD14" s="278" t="s">
        <v>178</v>
      </c>
      <c r="AE14" s="278" t="s">
        <v>178</v>
      </c>
      <c r="AF14" s="278" t="s">
        <v>178</v>
      </c>
      <c r="AG14" s="278" t="s">
        <v>178</v>
      </c>
      <c r="AH14" s="278" t="s">
        <v>178</v>
      </c>
      <c r="AI14" s="278" t="s">
        <v>178</v>
      </c>
      <c r="AJ14" s="278" t="s">
        <v>178</v>
      </c>
      <c r="AK14" s="278" t="s">
        <v>178</v>
      </c>
      <c r="AL14" s="278" t="s">
        <v>178</v>
      </c>
      <c r="AM14" s="278" t="s">
        <v>178</v>
      </c>
      <c r="AN14" s="278" t="s">
        <v>178</v>
      </c>
      <c r="AO14" s="278" t="s">
        <v>178</v>
      </c>
      <c r="AP14" s="278" t="s">
        <v>178</v>
      </c>
      <c r="AQ14" s="278" t="s">
        <v>178</v>
      </c>
      <c r="AR14" s="278" t="s">
        <v>178</v>
      </c>
      <c r="AS14" s="278" t="s">
        <v>178</v>
      </c>
      <c r="AT14" s="278" t="s">
        <v>178</v>
      </c>
      <c r="AU14" s="278" t="s">
        <v>178</v>
      </c>
      <c r="AV14" s="278" t="s">
        <v>178</v>
      </c>
      <c r="AW14" s="278" t="s">
        <v>178</v>
      </c>
      <c r="AX14" s="278" t="s">
        <v>178</v>
      </c>
      <c r="AY14" s="278" t="s">
        <v>178</v>
      </c>
      <c r="AZ14" s="278" t="s">
        <v>178</v>
      </c>
      <c r="BA14" s="278" t="s">
        <v>178</v>
      </c>
      <c r="BB14" s="278" t="s">
        <v>178</v>
      </c>
      <c r="BC14" s="278" t="s">
        <v>178</v>
      </c>
      <c r="BD14" s="278" t="s">
        <v>178</v>
      </c>
      <c r="BE14" s="278" t="s">
        <v>178</v>
      </c>
      <c r="BF14" s="278" t="s">
        <v>178</v>
      </c>
      <c r="BG14" s="278" t="s">
        <v>178</v>
      </c>
      <c r="BH14" s="278" t="s">
        <v>178</v>
      </c>
      <c r="BI14" s="276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t="s">
        <v>178</v>
      </c>
      <c r="BP14" t="s">
        <v>178</v>
      </c>
      <c r="BQ14" t="s">
        <v>178</v>
      </c>
      <c r="BR14" t="s">
        <v>178</v>
      </c>
      <c r="BS14" t="s">
        <v>178</v>
      </c>
      <c r="BT14" t="s">
        <v>178</v>
      </c>
      <c r="BU14" t="s">
        <v>178</v>
      </c>
      <c r="BV14" t="s">
        <v>178</v>
      </c>
      <c r="BW14" t="s">
        <v>178</v>
      </c>
    </row>
    <row r="15" ht="13.5" customHeight="1">
      <c r="A15" s="275"/>
      <c r="B15" s="276">
        <v>14.0</v>
      </c>
      <c r="C15" s="277">
        <v>0.009</v>
      </c>
      <c r="D15" s="278">
        <v>0.02</v>
      </c>
      <c r="E15" s="278">
        <v>0.04</v>
      </c>
      <c r="F15" s="278">
        <v>0.05</v>
      </c>
      <c r="G15" s="278">
        <v>0.09</v>
      </c>
      <c r="H15" s="278">
        <v>0.11</v>
      </c>
      <c r="I15" s="278">
        <v>0.14</v>
      </c>
      <c r="J15" s="278">
        <v>0.17</v>
      </c>
      <c r="K15" s="278">
        <v>0.21</v>
      </c>
      <c r="L15" s="278">
        <v>0.25</v>
      </c>
      <c r="M15" s="278">
        <v>0.3</v>
      </c>
      <c r="N15" s="278">
        <v>0.35</v>
      </c>
      <c r="O15" s="278">
        <v>0.42</v>
      </c>
      <c r="P15" s="278">
        <v>0.47</v>
      </c>
      <c r="Q15" s="278">
        <v>0.53</v>
      </c>
      <c r="R15" s="278">
        <v>0.58</v>
      </c>
      <c r="S15" s="278">
        <v>0.65</v>
      </c>
      <c r="T15" s="278">
        <v>0.71</v>
      </c>
      <c r="U15" s="278">
        <v>0.78</v>
      </c>
      <c r="V15" s="278">
        <v>0.85</v>
      </c>
      <c r="W15" s="278">
        <v>0.92</v>
      </c>
      <c r="X15" s="278">
        <v>1.0</v>
      </c>
      <c r="Y15" s="278">
        <v>1.08</v>
      </c>
      <c r="Z15" s="278">
        <v>1.16</v>
      </c>
      <c r="AA15" s="278">
        <v>1.24</v>
      </c>
      <c r="AB15" s="278">
        <v>1.33</v>
      </c>
      <c r="AC15" s="278">
        <v>1.42</v>
      </c>
      <c r="AD15" s="278" t="s">
        <v>178</v>
      </c>
      <c r="AE15" s="278" t="s">
        <v>178</v>
      </c>
      <c r="AF15" s="278" t="s">
        <v>178</v>
      </c>
      <c r="AG15" s="278" t="s">
        <v>178</v>
      </c>
      <c r="AH15" s="278" t="s">
        <v>178</v>
      </c>
      <c r="AI15" s="278" t="s">
        <v>178</v>
      </c>
      <c r="AJ15" s="278" t="s">
        <v>178</v>
      </c>
      <c r="AK15" s="278" t="s">
        <v>178</v>
      </c>
      <c r="AL15" s="278" t="s">
        <v>178</v>
      </c>
      <c r="AM15" s="278" t="s">
        <v>178</v>
      </c>
      <c r="AN15" s="278" t="s">
        <v>178</v>
      </c>
      <c r="AO15" s="278" t="s">
        <v>178</v>
      </c>
      <c r="AP15" s="278" t="s">
        <v>178</v>
      </c>
      <c r="AQ15" s="278" t="s">
        <v>178</v>
      </c>
      <c r="AR15" s="278" t="s">
        <v>178</v>
      </c>
      <c r="AS15" s="278" t="s">
        <v>178</v>
      </c>
      <c r="AT15" s="278" t="s">
        <v>178</v>
      </c>
      <c r="AU15" s="278" t="s">
        <v>178</v>
      </c>
      <c r="AV15" s="278" t="s">
        <v>178</v>
      </c>
      <c r="AW15" s="278" t="s">
        <v>178</v>
      </c>
      <c r="AX15" s="278" t="s">
        <v>178</v>
      </c>
      <c r="AY15" s="278" t="s">
        <v>178</v>
      </c>
      <c r="AZ15" s="278" t="s">
        <v>178</v>
      </c>
      <c r="BA15" s="278" t="s">
        <v>178</v>
      </c>
      <c r="BB15" s="278" t="s">
        <v>178</v>
      </c>
      <c r="BC15" s="278" t="s">
        <v>178</v>
      </c>
      <c r="BD15" s="278" t="s">
        <v>178</v>
      </c>
      <c r="BE15" s="278" t="s">
        <v>178</v>
      </c>
      <c r="BF15" s="278" t="s">
        <v>178</v>
      </c>
      <c r="BG15" s="278" t="s">
        <v>178</v>
      </c>
      <c r="BH15" s="278" t="s">
        <v>178</v>
      </c>
      <c r="BI15" s="276" t="s">
        <v>178</v>
      </c>
      <c r="BJ15" t="s">
        <v>178</v>
      </c>
      <c r="BK15" t="s">
        <v>178</v>
      </c>
      <c r="BL15" t="s">
        <v>178</v>
      </c>
      <c r="BM15" t="s">
        <v>178</v>
      </c>
      <c r="BN15" t="s">
        <v>178</v>
      </c>
      <c r="BO15" t="s">
        <v>178</v>
      </c>
      <c r="BP15" t="s">
        <v>178</v>
      </c>
      <c r="BQ15" t="s">
        <v>178</v>
      </c>
      <c r="BR15" t="s">
        <v>178</v>
      </c>
      <c r="BS15" t="s">
        <v>178</v>
      </c>
      <c r="BT15" t="s">
        <v>178</v>
      </c>
      <c r="BU15" t="s">
        <v>178</v>
      </c>
      <c r="BV15" t="s">
        <v>178</v>
      </c>
      <c r="BW15" t="s">
        <v>178</v>
      </c>
    </row>
    <row r="16" ht="13.5" customHeight="1">
      <c r="A16" s="275"/>
      <c r="B16" s="276">
        <v>15.0</v>
      </c>
      <c r="C16" s="277">
        <v>0.01</v>
      </c>
      <c r="D16" s="278">
        <v>0.02</v>
      </c>
      <c r="E16" s="278">
        <v>0.04</v>
      </c>
      <c r="F16" s="278">
        <v>0.06</v>
      </c>
      <c r="G16" s="278">
        <v>0.09</v>
      </c>
      <c r="H16" s="278">
        <v>0.12</v>
      </c>
      <c r="I16" s="278">
        <v>0.15</v>
      </c>
      <c r="J16" s="278">
        <v>0.19</v>
      </c>
      <c r="K16" s="278">
        <v>0.22</v>
      </c>
      <c r="L16" s="278">
        <v>0.27</v>
      </c>
      <c r="M16" s="278">
        <v>0.32</v>
      </c>
      <c r="N16" s="278">
        <v>0.38</v>
      </c>
      <c r="O16" s="278">
        <v>0.45</v>
      </c>
      <c r="P16" s="278">
        <v>0.51</v>
      </c>
      <c r="Q16" s="278">
        <v>0.57</v>
      </c>
      <c r="R16" s="278">
        <v>0.63</v>
      </c>
      <c r="S16" s="278">
        <v>0.7</v>
      </c>
      <c r="T16" s="278">
        <v>0.77</v>
      </c>
      <c r="U16" s="278">
        <v>0.84</v>
      </c>
      <c r="V16" s="278">
        <v>0.92</v>
      </c>
      <c r="W16" s="278">
        <v>1.0</v>
      </c>
      <c r="X16" s="278">
        <v>1.08</v>
      </c>
      <c r="Y16" s="278">
        <v>1.16</v>
      </c>
      <c r="Z16" s="278">
        <v>1.25</v>
      </c>
      <c r="AA16" s="278">
        <v>1.34</v>
      </c>
      <c r="AB16" s="278">
        <v>1.43</v>
      </c>
      <c r="AC16" s="278">
        <v>1.53</v>
      </c>
      <c r="AD16" s="278">
        <v>1.63</v>
      </c>
      <c r="AE16" s="278">
        <v>1.73</v>
      </c>
      <c r="AF16" s="278" t="s">
        <v>178</v>
      </c>
      <c r="AG16" s="278" t="s">
        <v>178</v>
      </c>
      <c r="AH16" s="278" t="s">
        <v>178</v>
      </c>
      <c r="AI16" s="278" t="s">
        <v>178</v>
      </c>
      <c r="AJ16" s="278" t="s">
        <v>178</v>
      </c>
      <c r="AK16" s="278" t="s">
        <v>178</v>
      </c>
      <c r="AL16" s="278" t="s">
        <v>178</v>
      </c>
      <c r="AM16" s="278" t="s">
        <v>178</v>
      </c>
      <c r="AN16" s="278" t="s">
        <v>178</v>
      </c>
      <c r="AO16" s="278" t="s">
        <v>178</v>
      </c>
      <c r="AP16" s="278" t="s">
        <v>178</v>
      </c>
      <c r="AQ16" s="278" t="s">
        <v>178</v>
      </c>
      <c r="AR16" s="278" t="s">
        <v>178</v>
      </c>
      <c r="AS16" s="278" t="s">
        <v>178</v>
      </c>
      <c r="AT16" s="278" t="s">
        <v>178</v>
      </c>
      <c r="AU16" s="278" t="s">
        <v>178</v>
      </c>
      <c r="AV16" s="278" t="s">
        <v>178</v>
      </c>
      <c r="AW16" s="278" t="s">
        <v>178</v>
      </c>
      <c r="AX16" s="278" t="s">
        <v>178</v>
      </c>
      <c r="AY16" s="278" t="s">
        <v>178</v>
      </c>
      <c r="AZ16" s="278" t="s">
        <v>178</v>
      </c>
      <c r="BA16" s="278" t="s">
        <v>178</v>
      </c>
      <c r="BB16" s="278" t="s">
        <v>178</v>
      </c>
      <c r="BC16" s="278" t="s">
        <v>178</v>
      </c>
      <c r="BD16" s="278" t="s">
        <v>178</v>
      </c>
      <c r="BE16" s="278" t="s">
        <v>178</v>
      </c>
      <c r="BF16" s="278" t="s">
        <v>178</v>
      </c>
      <c r="BG16" s="278" t="s">
        <v>178</v>
      </c>
      <c r="BH16" s="278" t="s">
        <v>178</v>
      </c>
      <c r="BI16" s="27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</row>
    <row r="17" ht="19.5" customHeight="1">
      <c r="A17" s="275"/>
      <c r="B17" s="276">
        <v>16.0</v>
      </c>
      <c r="C17" s="277" t="s">
        <v>178</v>
      </c>
      <c r="D17" s="278">
        <v>0.02</v>
      </c>
      <c r="E17" s="278">
        <v>0.04</v>
      </c>
      <c r="F17" s="278">
        <v>0.06</v>
      </c>
      <c r="G17" s="278">
        <v>0.1</v>
      </c>
      <c r="H17" s="278">
        <v>0.13</v>
      </c>
      <c r="I17" s="278">
        <v>0.16</v>
      </c>
      <c r="J17" s="278">
        <v>0.2</v>
      </c>
      <c r="K17" s="278">
        <v>0.24</v>
      </c>
      <c r="L17" s="278">
        <v>0.28</v>
      </c>
      <c r="M17" s="278">
        <v>0.34</v>
      </c>
      <c r="N17" s="278">
        <v>0.41</v>
      </c>
      <c r="O17" s="278">
        <v>0.48</v>
      </c>
      <c r="P17" s="278">
        <v>0.55</v>
      </c>
      <c r="Q17" s="278">
        <v>0.61</v>
      </c>
      <c r="R17" s="278">
        <v>0.68</v>
      </c>
      <c r="S17" s="278">
        <v>0.75</v>
      </c>
      <c r="T17" s="278">
        <v>0.82</v>
      </c>
      <c r="U17" s="278">
        <v>0.9</v>
      </c>
      <c r="V17" s="278">
        <v>0.98</v>
      </c>
      <c r="W17" s="278">
        <v>1.07</v>
      </c>
      <c r="X17" s="278">
        <v>1.16</v>
      </c>
      <c r="Y17" s="278">
        <v>1.25</v>
      </c>
      <c r="Z17" s="278">
        <v>1.34</v>
      </c>
      <c r="AA17" s="278">
        <v>1.44</v>
      </c>
      <c r="AB17" s="278">
        <v>1.54</v>
      </c>
      <c r="AC17" s="278">
        <v>1.64</v>
      </c>
      <c r="AD17" s="278">
        <v>1.75</v>
      </c>
      <c r="AE17" s="278">
        <v>1.85</v>
      </c>
      <c r="AF17" s="278">
        <v>1.97</v>
      </c>
      <c r="AG17" s="278">
        <v>2.08</v>
      </c>
      <c r="AH17" s="278">
        <v>2.2</v>
      </c>
      <c r="AI17" s="278">
        <v>2.32</v>
      </c>
      <c r="AJ17" s="278">
        <v>2.44</v>
      </c>
      <c r="AK17" s="278">
        <v>2.56</v>
      </c>
      <c r="AL17" s="278" t="s">
        <v>178</v>
      </c>
      <c r="AM17" s="278" t="s">
        <v>178</v>
      </c>
      <c r="AN17" s="278" t="s">
        <v>178</v>
      </c>
      <c r="AO17" s="278" t="s">
        <v>178</v>
      </c>
      <c r="AP17" s="278" t="s">
        <v>178</v>
      </c>
      <c r="AQ17" s="278" t="s">
        <v>178</v>
      </c>
      <c r="AR17" s="278" t="s">
        <v>178</v>
      </c>
      <c r="AS17" s="278" t="s">
        <v>178</v>
      </c>
      <c r="AT17" s="278" t="s">
        <v>178</v>
      </c>
      <c r="AU17" s="278" t="s">
        <v>178</v>
      </c>
      <c r="AV17" s="278" t="s">
        <v>178</v>
      </c>
      <c r="AW17" s="278" t="s">
        <v>178</v>
      </c>
      <c r="AX17" s="278" t="s">
        <v>178</v>
      </c>
      <c r="AY17" s="278" t="s">
        <v>178</v>
      </c>
      <c r="AZ17" s="278" t="s">
        <v>178</v>
      </c>
      <c r="BA17" s="278" t="s">
        <v>178</v>
      </c>
      <c r="BB17" s="278" t="s">
        <v>178</v>
      </c>
      <c r="BC17" s="278" t="s">
        <v>178</v>
      </c>
      <c r="BD17" s="278" t="s">
        <v>178</v>
      </c>
      <c r="BE17" s="278" t="s">
        <v>178</v>
      </c>
      <c r="BF17" s="278" t="s">
        <v>178</v>
      </c>
      <c r="BG17" s="278" t="s">
        <v>178</v>
      </c>
      <c r="BH17" s="278" t="s">
        <v>178</v>
      </c>
      <c r="BI17" s="276" t="s">
        <v>178</v>
      </c>
      <c r="BJ17" t="s">
        <v>178</v>
      </c>
      <c r="BK17" t="s">
        <v>178</v>
      </c>
      <c r="BL17" t="s">
        <v>178</v>
      </c>
      <c r="BM17" t="s">
        <v>178</v>
      </c>
      <c r="BN17" t="s">
        <v>178</v>
      </c>
      <c r="BO17" t="s">
        <v>178</v>
      </c>
      <c r="BP17" t="s">
        <v>178</v>
      </c>
      <c r="BQ17" t="s">
        <v>178</v>
      </c>
      <c r="BR17" t="s">
        <v>178</v>
      </c>
      <c r="BS17" t="s">
        <v>178</v>
      </c>
      <c r="BT17" t="s">
        <v>178</v>
      </c>
      <c r="BU17" t="s">
        <v>178</v>
      </c>
      <c r="BV17" t="s">
        <v>178</v>
      </c>
      <c r="BW17" t="s">
        <v>178</v>
      </c>
    </row>
    <row r="18" ht="13.5" customHeight="1">
      <c r="A18" s="275"/>
      <c r="B18" s="276">
        <v>17.0</v>
      </c>
      <c r="C18" s="277" t="s">
        <v>178</v>
      </c>
      <c r="D18" s="278">
        <v>0.02</v>
      </c>
      <c r="E18" s="278">
        <v>0.04</v>
      </c>
      <c r="F18" s="278">
        <v>0.06</v>
      </c>
      <c r="G18" s="278">
        <v>0.11</v>
      </c>
      <c r="H18" s="278">
        <v>0.14</v>
      </c>
      <c r="I18" s="278">
        <v>0.18</v>
      </c>
      <c r="J18" s="278">
        <v>0.21</v>
      </c>
      <c r="K18" s="278">
        <v>0.26</v>
      </c>
      <c r="L18" s="278">
        <v>0.3</v>
      </c>
      <c r="M18" s="278">
        <v>0.37</v>
      </c>
      <c r="N18" s="278">
        <v>0.44</v>
      </c>
      <c r="O18" s="278">
        <v>0.51</v>
      </c>
      <c r="P18" s="278">
        <v>0.59</v>
      </c>
      <c r="Q18" s="278">
        <v>0.66</v>
      </c>
      <c r="R18" s="278">
        <v>0.72</v>
      </c>
      <c r="S18" s="278">
        <v>0.8</v>
      </c>
      <c r="T18" s="278">
        <v>0.88</v>
      </c>
      <c r="U18" s="278">
        <v>0.96</v>
      </c>
      <c r="V18" s="278">
        <v>1.05</v>
      </c>
      <c r="W18" s="278">
        <v>1.14</v>
      </c>
      <c r="X18" s="278">
        <v>1.24</v>
      </c>
      <c r="Y18" s="278">
        <v>1.33</v>
      </c>
      <c r="Z18" s="278">
        <v>1.43</v>
      </c>
      <c r="AA18" s="278">
        <v>1.54</v>
      </c>
      <c r="AB18" s="278">
        <v>1.64</v>
      </c>
      <c r="AC18" s="278">
        <v>1.75</v>
      </c>
      <c r="AD18" s="278">
        <v>1.87</v>
      </c>
      <c r="AE18" s="278">
        <v>1.98</v>
      </c>
      <c r="AF18" s="278">
        <v>2.1</v>
      </c>
      <c r="AG18" s="278">
        <v>2.22</v>
      </c>
      <c r="AH18" s="278">
        <v>2.35</v>
      </c>
      <c r="AI18" s="278">
        <v>2.47</v>
      </c>
      <c r="AJ18" s="278">
        <v>2.61</v>
      </c>
      <c r="AK18" s="278">
        <v>2.74</v>
      </c>
      <c r="AL18" s="278">
        <v>2.88</v>
      </c>
      <c r="AM18" s="278">
        <v>3.07</v>
      </c>
      <c r="AN18" s="278">
        <v>3.16</v>
      </c>
      <c r="AO18" s="278" t="s">
        <v>178</v>
      </c>
      <c r="AP18" s="278" t="s">
        <v>178</v>
      </c>
      <c r="AQ18" s="278" t="s">
        <v>178</v>
      </c>
      <c r="AR18" s="278" t="s">
        <v>178</v>
      </c>
      <c r="AS18" s="278" t="s">
        <v>178</v>
      </c>
      <c r="AT18" s="278" t="s">
        <v>178</v>
      </c>
      <c r="AU18" s="278" t="s">
        <v>178</v>
      </c>
      <c r="AV18" s="278" t="s">
        <v>178</v>
      </c>
      <c r="AW18" s="278" t="s">
        <v>178</v>
      </c>
      <c r="AX18" s="278" t="s">
        <v>178</v>
      </c>
      <c r="AY18" s="278" t="s">
        <v>178</v>
      </c>
      <c r="AZ18" s="278" t="s">
        <v>178</v>
      </c>
      <c r="BA18" s="278" t="s">
        <v>178</v>
      </c>
      <c r="BB18" s="278" t="s">
        <v>178</v>
      </c>
      <c r="BC18" s="278" t="s">
        <v>178</v>
      </c>
      <c r="BD18" s="278" t="s">
        <v>178</v>
      </c>
      <c r="BE18" s="278" t="s">
        <v>178</v>
      </c>
      <c r="BF18" s="278" t="s">
        <v>178</v>
      </c>
      <c r="BG18" s="278" t="s">
        <v>178</v>
      </c>
      <c r="BH18" s="278" t="s">
        <v>178</v>
      </c>
      <c r="BI18" s="276" t="s">
        <v>178</v>
      </c>
      <c r="BJ18" t="s">
        <v>178</v>
      </c>
      <c r="BK18" t="s">
        <v>178</v>
      </c>
      <c r="BL18" t="s">
        <v>178</v>
      </c>
      <c r="BM18" t="s">
        <v>178</v>
      </c>
      <c r="BN18" t="s">
        <v>178</v>
      </c>
      <c r="BO18" t="s">
        <v>178</v>
      </c>
      <c r="BP18" t="s">
        <v>178</v>
      </c>
      <c r="BQ18" t="s">
        <v>178</v>
      </c>
      <c r="BR18" t="s">
        <v>178</v>
      </c>
      <c r="BS18" t="s">
        <v>178</v>
      </c>
      <c r="BT18" t="s">
        <v>178</v>
      </c>
      <c r="BU18" t="s">
        <v>178</v>
      </c>
      <c r="BV18" t="s">
        <v>178</v>
      </c>
      <c r="BW18" t="s">
        <v>178</v>
      </c>
    </row>
    <row r="19" ht="13.5" customHeight="1">
      <c r="A19" s="275"/>
      <c r="B19" s="276">
        <v>18.0</v>
      </c>
      <c r="C19" s="277" t="s">
        <v>178</v>
      </c>
      <c r="D19" s="278">
        <v>0.03</v>
      </c>
      <c r="E19" s="278">
        <v>0.04</v>
      </c>
      <c r="F19" s="278">
        <v>0.07</v>
      </c>
      <c r="G19" s="278">
        <v>0.11</v>
      </c>
      <c r="H19" s="278">
        <v>0.15</v>
      </c>
      <c r="I19" s="278">
        <v>0.19</v>
      </c>
      <c r="J19" s="278">
        <v>0.23</v>
      </c>
      <c r="K19" s="278">
        <v>0.27</v>
      </c>
      <c r="L19" s="278">
        <v>0.32</v>
      </c>
      <c r="M19" s="278">
        <v>0.39</v>
      </c>
      <c r="N19" s="278">
        <v>0.46</v>
      </c>
      <c r="O19" s="278">
        <v>0.54</v>
      </c>
      <c r="P19" s="278">
        <v>0.62</v>
      </c>
      <c r="Q19" s="278">
        <v>0.7</v>
      </c>
      <c r="R19" s="278">
        <v>0.77</v>
      </c>
      <c r="S19" s="278">
        <v>0.85</v>
      </c>
      <c r="T19" s="278">
        <v>0.94</v>
      </c>
      <c r="U19" s="278">
        <v>1.03</v>
      </c>
      <c r="V19" s="278">
        <v>1.12</v>
      </c>
      <c r="W19" s="278">
        <v>1.22</v>
      </c>
      <c r="X19" s="278">
        <v>1.32</v>
      </c>
      <c r="Y19" s="278">
        <v>1.42</v>
      </c>
      <c r="Z19" s="278">
        <v>1.53</v>
      </c>
      <c r="AA19" s="278">
        <v>1.64</v>
      </c>
      <c r="AB19" s="278">
        <v>1.75</v>
      </c>
      <c r="AC19" s="278">
        <v>1.87</v>
      </c>
      <c r="AD19" s="278">
        <v>1.99</v>
      </c>
      <c r="AE19" s="278">
        <v>2.11</v>
      </c>
      <c r="AF19" s="278">
        <v>2.24</v>
      </c>
      <c r="AG19" s="278">
        <v>2.37</v>
      </c>
      <c r="AH19" s="278">
        <v>2.5</v>
      </c>
      <c r="AI19" s="278">
        <v>2.63</v>
      </c>
      <c r="AJ19" s="278">
        <v>2.77</v>
      </c>
      <c r="AK19" s="278">
        <v>2.92</v>
      </c>
      <c r="AL19" s="278">
        <v>3.06</v>
      </c>
      <c r="AM19" s="278">
        <v>3.21</v>
      </c>
      <c r="AN19" s="278">
        <v>3.36</v>
      </c>
      <c r="AO19" s="278" t="s">
        <v>178</v>
      </c>
      <c r="AP19" s="278" t="s">
        <v>178</v>
      </c>
      <c r="AQ19" s="278" t="s">
        <v>178</v>
      </c>
      <c r="AR19" s="278" t="s">
        <v>178</v>
      </c>
      <c r="AS19" s="278" t="s">
        <v>178</v>
      </c>
      <c r="AT19" s="278" t="s">
        <v>178</v>
      </c>
      <c r="AU19" s="278" t="s">
        <v>178</v>
      </c>
      <c r="AV19" s="278" t="s">
        <v>178</v>
      </c>
      <c r="AW19" s="278" t="s">
        <v>178</v>
      </c>
      <c r="AX19" s="278" t="s">
        <v>178</v>
      </c>
      <c r="AY19" s="278" t="s">
        <v>178</v>
      </c>
      <c r="AZ19" s="278" t="s">
        <v>178</v>
      </c>
      <c r="BA19" s="278" t="s">
        <v>178</v>
      </c>
      <c r="BB19" s="278" t="s">
        <v>178</v>
      </c>
      <c r="BC19" s="278" t="s">
        <v>178</v>
      </c>
      <c r="BD19" s="278" t="s">
        <v>178</v>
      </c>
      <c r="BE19" s="278" t="s">
        <v>178</v>
      </c>
      <c r="BF19" s="278" t="s">
        <v>178</v>
      </c>
      <c r="BG19" s="278" t="s">
        <v>178</v>
      </c>
      <c r="BH19" s="278" t="s">
        <v>178</v>
      </c>
      <c r="BI19" s="276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t="s">
        <v>178</v>
      </c>
      <c r="BP19" t="s">
        <v>178</v>
      </c>
      <c r="BQ19" t="s">
        <v>178</v>
      </c>
      <c r="BR19" t="s">
        <v>178</v>
      </c>
      <c r="BS19" t="s">
        <v>178</v>
      </c>
      <c r="BT19" t="s">
        <v>178</v>
      </c>
      <c r="BU19" t="s">
        <v>178</v>
      </c>
      <c r="BV19" t="s">
        <v>178</v>
      </c>
      <c r="BW19" t="s">
        <v>178</v>
      </c>
    </row>
    <row r="20" ht="13.5" customHeight="1">
      <c r="A20" s="275"/>
      <c r="B20" s="276">
        <v>19.0</v>
      </c>
      <c r="C20" s="277" t="s">
        <v>178</v>
      </c>
      <c r="D20" s="278" t="s">
        <v>178</v>
      </c>
      <c r="E20" s="278">
        <v>0.05</v>
      </c>
      <c r="F20" s="278">
        <v>0.07</v>
      </c>
      <c r="G20" s="278">
        <v>0.12</v>
      </c>
      <c r="H20" s="278">
        <v>0.16</v>
      </c>
      <c r="I20" s="278">
        <v>0.2</v>
      </c>
      <c r="J20" s="278">
        <v>0.24</v>
      </c>
      <c r="K20" s="278">
        <v>0.29</v>
      </c>
      <c r="L20" s="278">
        <v>0.34</v>
      </c>
      <c r="M20" s="278">
        <v>0.41</v>
      </c>
      <c r="N20" s="278">
        <v>0.49</v>
      </c>
      <c r="O20" s="278">
        <v>0.58</v>
      </c>
      <c r="P20" s="278">
        <v>0.66</v>
      </c>
      <c r="Q20" s="278">
        <v>0.74</v>
      </c>
      <c r="R20" s="278">
        <v>0.82</v>
      </c>
      <c r="S20" s="278">
        <v>0.9</v>
      </c>
      <c r="T20" s="278">
        <v>0.99</v>
      </c>
      <c r="U20" s="278">
        <v>1.09</v>
      </c>
      <c r="V20" s="278">
        <v>1.19</v>
      </c>
      <c r="W20" s="278">
        <v>1.29</v>
      </c>
      <c r="X20" s="278">
        <v>1.4</v>
      </c>
      <c r="Y20" s="278">
        <v>1.51</v>
      </c>
      <c r="Z20" s="278">
        <v>1.62</v>
      </c>
      <c r="AA20" s="278">
        <v>1.74</v>
      </c>
      <c r="AB20" s="278">
        <v>1.86</v>
      </c>
      <c r="AC20" s="278">
        <v>1.98</v>
      </c>
      <c r="AD20" s="278">
        <v>2.11</v>
      </c>
      <c r="AE20" s="278">
        <v>2.24</v>
      </c>
      <c r="AF20" s="278">
        <v>2.37</v>
      </c>
      <c r="AG20" s="278">
        <v>2.51</v>
      </c>
      <c r="AH20" s="278">
        <v>2.65</v>
      </c>
      <c r="AI20" s="278">
        <v>2.8</v>
      </c>
      <c r="AJ20" s="278">
        <v>2.94</v>
      </c>
      <c r="AK20" s="278">
        <v>3.09</v>
      </c>
      <c r="AL20" s="278">
        <v>3.25</v>
      </c>
      <c r="AM20" s="278">
        <v>3.41</v>
      </c>
      <c r="AN20" s="278">
        <v>3.57</v>
      </c>
      <c r="AO20" s="278">
        <v>3.74</v>
      </c>
      <c r="AP20" s="278">
        <v>3.9</v>
      </c>
      <c r="AQ20" s="278">
        <v>4.07</v>
      </c>
      <c r="AR20" s="278">
        <v>4.24</v>
      </c>
      <c r="AS20" s="278">
        <v>4.42</v>
      </c>
      <c r="AT20" s="278">
        <v>4.6</v>
      </c>
      <c r="AU20" s="278">
        <v>4.78</v>
      </c>
      <c r="AV20" s="278">
        <v>4.97</v>
      </c>
      <c r="AW20" s="278">
        <v>5.16</v>
      </c>
      <c r="AX20" s="278">
        <v>5.35</v>
      </c>
      <c r="AY20" s="278" t="s">
        <v>178</v>
      </c>
      <c r="AZ20" s="278" t="s">
        <v>178</v>
      </c>
      <c r="BA20" s="278" t="s">
        <v>178</v>
      </c>
      <c r="BB20" s="278" t="s">
        <v>178</v>
      </c>
      <c r="BC20" s="278" t="s">
        <v>178</v>
      </c>
      <c r="BD20" s="278" t="s">
        <v>178</v>
      </c>
      <c r="BE20" s="278" t="s">
        <v>178</v>
      </c>
      <c r="BF20" s="278" t="s">
        <v>178</v>
      </c>
      <c r="BG20" s="278" t="s">
        <v>178</v>
      </c>
      <c r="BH20" s="278" t="s">
        <v>178</v>
      </c>
      <c r="BI20" s="276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</row>
    <row r="21" ht="13.5" customHeight="1">
      <c r="A21" s="275"/>
      <c r="B21" s="276">
        <v>20.0</v>
      </c>
      <c r="C21" s="277" t="s">
        <v>178</v>
      </c>
      <c r="D21" s="278" t="s">
        <v>178</v>
      </c>
      <c r="E21" s="278">
        <v>0.05</v>
      </c>
      <c r="F21" s="278">
        <v>0.08</v>
      </c>
      <c r="G21" s="278">
        <v>0.13</v>
      </c>
      <c r="H21" s="278">
        <v>0.17</v>
      </c>
      <c r="I21" s="278">
        <v>0.21</v>
      </c>
      <c r="J21" s="278">
        <v>0.26</v>
      </c>
      <c r="K21" s="278">
        <v>0.31</v>
      </c>
      <c r="L21" s="278">
        <v>0.36</v>
      </c>
      <c r="M21" s="278">
        <v>0.44</v>
      </c>
      <c r="N21" s="278">
        <v>0.52</v>
      </c>
      <c r="O21" s="278">
        <v>0.61</v>
      </c>
      <c r="P21" s="278">
        <v>0.7</v>
      </c>
      <c r="Q21" s="278">
        <v>0.78</v>
      </c>
      <c r="R21" s="278">
        <v>0.86</v>
      </c>
      <c r="S21" s="278">
        <v>0.96</v>
      </c>
      <c r="T21" s="278">
        <v>1.05</v>
      </c>
      <c r="U21" s="278">
        <v>1.15</v>
      </c>
      <c r="V21" s="278">
        <v>1.26</v>
      </c>
      <c r="W21" s="278">
        <v>1.37</v>
      </c>
      <c r="X21" s="278">
        <v>1.48</v>
      </c>
      <c r="Y21" s="278">
        <v>1.59</v>
      </c>
      <c r="Z21" s="278">
        <v>1.71</v>
      </c>
      <c r="AA21" s="278">
        <v>1.84</v>
      </c>
      <c r="AB21" s="278">
        <v>1.96</v>
      </c>
      <c r="AC21" s="278">
        <v>2.09</v>
      </c>
      <c r="AD21" s="278">
        <v>2.23</v>
      </c>
      <c r="AE21" s="278">
        <v>2.37</v>
      </c>
      <c r="AF21" s="278">
        <v>2.51</v>
      </c>
      <c r="AG21" s="278">
        <v>2.65</v>
      </c>
      <c r="AH21" s="278">
        <v>2.8</v>
      </c>
      <c r="AI21" s="278">
        <v>2.96</v>
      </c>
      <c r="AJ21" s="278">
        <v>3.11</v>
      </c>
      <c r="AK21" s="278">
        <v>3.27</v>
      </c>
      <c r="AL21" s="278">
        <v>3.44</v>
      </c>
      <c r="AM21" s="278">
        <v>3.6</v>
      </c>
      <c r="AN21" s="278">
        <v>3.77</v>
      </c>
      <c r="AO21" s="278">
        <v>3.96</v>
      </c>
      <c r="AP21" s="278">
        <v>4.12</v>
      </c>
      <c r="AQ21" s="278">
        <v>4.3</v>
      </c>
      <c r="AR21" s="278">
        <v>4.49</v>
      </c>
      <c r="AS21" s="278">
        <v>4.67</v>
      </c>
      <c r="AT21" s="278">
        <v>4.86</v>
      </c>
      <c r="AU21" s="278">
        <v>5.06</v>
      </c>
      <c r="AV21" s="278">
        <v>5.25</v>
      </c>
      <c r="AW21" s="278">
        <v>5.45</v>
      </c>
      <c r="AX21" s="278">
        <v>5.66</v>
      </c>
      <c r="AY21" s="278">
        <v>5.86</v>
      </c>
      <c r="AZ21" s="278">
        <v>6.07</v>
      </c>
      <c r="BA21" s="278">
        <v>6.29</v>
      </c>
      <c r="BB21" s="278">
        <v>6.5</v>
      </c>
      <c r="BC21" s="278">
        <v>6.72</v>
      </c>
      <c r="BD21" s="278">
        <v>6.94</v>
      </c>
      <c r="BE21" s="278">
        <v>7.17</v>
      </c>
      <c r="BF21" s="278">
        <v>7.4</v>
      </c>
      <c r="BG21" s="278">
        <v>7.63</v>
      </c>
      <c r="BH21" s="278">
        <v>7.86</v>
      </c>
      <c r="BI21" s="276">
        <v>8.1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t="s">
        <v>178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</row>
    <row r="22" ht="18.75" customHeight="1">
      <c r="A22" s="279" t="s">
        <v>176</v>
      </c>
      <c r="B22" s="276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>
        <v>0.14</v>
      </c>
      <c r="H22" s="278">
        <v>0.18</v>
      </c>
      <c r="I22" s="278">
        <v>0.22</v>
      </c>
      <c r="J22" s="278">
        <v>0.27</v>
      </c>
      <c r="K22" s="278">
        <v>0.33</v>
      </c>
      <c r="L22" s="278">
        <v>0.38</v>
      </c>
      <c r="M22" s="278">
        <v>0.46</v>
      </c>
      <c r="N22" s="278">
        <v>0.55</v>
      </c>
      <c r="O22" s="278">
        <v>0.64</v>
      </c>
      <c r="P22" s="278">
        <v>0.74</v>
      </c>
      <c r="Q22" s="278">
        <v>0.83</v>
      </c>
      <c r="R22" s="278">
        <v>0.91</v>
      </c>
      <c r="S22" s="278">
        <v>1.01</v>
      </c>
      <c r="T22" s="278">
        <v>1.11</v>
      </c>
      <c r="U22" s="278">
        <v>1.22</v>
      </c>
      <c r="V22" s="278">
        <v>1.33</v>
      </c>
      <c r="W22" s="278">
        <v>1.44</v>
      </c>
      <c r="X22" s="278">
        <v>1.56</v>
      </c>
      <c r="Y22" s="278">
        <v>1.68</v>
      </c>
      <c r="Z22" s="278">
        <v>1.81</v>
      </c>
      <c r="AA22" s="278">
        <v>1.94</v>
      </c>
      <c r="AB22" s="278">
        <v>2.07</v>
      </c>
      <c r="AC22" s="278">
        <v>2.21</v>
      </c>
      <c r="AD22" s="278">
        <v>2.35</v>
      </c>
      <c r="AE22" s="278">
        <v>2.5</v>
      </c>
      <c r="AF22" s="278">
        <v>2.65</v>
      </c>
      <c r="AG22" s="278">
        <v>2.8</v>
      </c>
      <c r="AH22" s="278">
        <v>2.96</v>
      </c>
      <c r="AI22" s="278">
        <v>3.12</v>
      </c>
      <c r="AJ22" s="278">
        <v>3.28</v>
      </c>
      <c r="AK22" s="278">
        <v>3.45</v>
      </c>
      <c r="AL22" s="278">
        <v>3.62</v>
      </c>
      <c r="AM22" s="278">
        <v>3.8</v>
      </c>
      <c r="AN22" s="278">
        <v>3.98</v>
      </c>
      <c r="AO22" s="278">
        <v>4.18</v>
      </c>
      <c r="AP22" s="278">
        <v>4.35</v>
      </c>
      <c r="AQ22" s="278">
        <v>4.54</v>
      </c>
      <c r="AR22" s="278">
        <v>4.73</v>
      </c>
      <c r="AS22" s="278">
        <v>4.93</v>
      </c>
      <c r="AT22" s="278">
        <v>5.13</v>
      </c>
      <c r="AU22" s="278">
        <v>5.33</v>
      </c>
      <c r="AV22" s="278">
        <v>5.54</v>
      </c>
      <c r="AW22" s="278">
        <v>5.75</v>
      </c>
      <c r="AX22" s="278">
        <v>5.97</v>
      </c>
      <c r="AY22" s="278">
        <v>6.18</v>
      </c>
      <c r="AZ22" s="278">
        <v>6.41</v>
      </c>
      <c r="BA22" s="278">
        <v>6.63</v>
      </c>
      <c r="BB22" s="278">
        <v>6.86</v>
      </c>
      <c r="BC22" s="278">
        <v>7.09</v>
      </c>
      <c r="BD22" s="278">
        <v>7.32</v>
      </c>
      <c r="BE22" s="278">
        <v>7.56</v>
      </c>
      <c r="BF22" s="278">
        <v>7.8</v>
      </c>
      <c r="BG22" s="278">
        <v>8.05</v>
      </c>
      <c r="BH22" s="278">
        <v>8.3</v>
      </c>
      <c r="BI22" s="276">
        <v>8.55</v>
      </c>
      <c r="BJ22" t="s">
        <v>178</v>
      </c>
      <c r="BK22" t="s">
        <v>178</v>
      </c>
      <c r="BL22" t="s">
        <v>178</v>
      </c>
      <c r="BM22" t="s">
        <v>178</v>
      </c>
      <c r="BN22" t="s">
        <v>178</v>
      </c>
      <c r="BO22" t="s">
        <v>178</v>
      </c>
      <c r="BP22" t="s">
        <v>178</v>
      </c>
      <c r="BQ22" t="s">
        <v>178</v>
      </c>
      <c r="BR22" t="s">
        <v>178</v>
      </c>
      <c r="BS22" t="s">
        <v>178</v>
      </c>
      <c r="BT22" t="s">
        <v>178</v>
      </c>
      <c r="BU22" t="s">
        <v>178</v>
      </c>
      <c r="BV22" t="s">
        <v>178</v>
      </c>
      <c r="BW22" t="s">
        <v>178</v>
      </c>
    </row>
    <row r="23" ht="13.5" customHeight="1">
      <c r="A23" s="275"/>
      <c r="B23" s="276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>
        <v>0.19</v>
      </c>
      <c r="I23" s="278">
        <v>0.23</v>
      </c>
      <c r="J23" s="278">
        <v>0.29</v>
      </c>
      <c r="K23" s="278">
        <v>0.34</v>
      </c>
      <c r="L23" s="278">
        <v>0.4</v>
      </c>
      <c r="M23" s="278">
        <v>0.48</v>
      </c>
      <c r="N23" s="278">
        <v>0.57</v>
      </c>
      <c r="O23" s="278">
        <v>0.67</v>
      </c>
      <c r="P23" s="278">
        <v>0.77</v>
      </c>
      <c r="Q23" s="278">
        <v>0.87</v>
      </c>
      <c r="R23" s="278">
        <v>0.96</v>
      </c>
      <c r="S23" s="278">
        <v>1.06</v>
      </c>
      <c r="T23" s="278">
        <v>1.17</v>
      </c>
      <c r="U23" s="278">
        <v>1.28</v>
      </c>
      <c r="V23" s="278">
        <v>1.4</v>
      </c>
      <c r="W23" s="278">
        <v>1.52</v>
      </c>
      <c r="X23" s="278">
        <v>1.64</v>
      </c>
      <c r="Y23" s="278">
        <v>1.77</v>
      </c>
      <c r="Z23" s="278">
        <v>1.9</v>
      </c>
      <c r="AA23" s="278">
        <v>2.04</v>
      </c>
      <c r="AB23" s="278">
        <v>2.18</v>
      </c>
      <c r="AC23" s="278">
        <v>2.33</v>
      </c>
      <c r="AD23" s="278">
        <v>2.47</v>
      </c>
      <c r="AE23" s="278">
        <v>2.63</v>
      </c>
      <c r="AF23" s="278">
        <v>2.79</v>
      </c>
      <c r="AG23" s="278">
        <v>2.95</v>
      </c>
      <c r="AH23" s="278">
        <v>3.11</v>
      </c>
      <c r="AI23" s="278">
        <v>3.28</v>
      </c>
      <c r="AJ23" s="278">
        <v>3.46</v>
      </c>
      <c r="AK23" s="278">
        <v>3.63</v>
      </c>
      <c r="AL23" s="278">
        <v>3.81</v>
      </c>
      <c r="AM23" s="278">
        <v>4.0</v>
      </c>
      <c r="AN23" s="278">
        <v>4.19</v>
      </c>
      <c r="AO23" s="278">
        <v>4.39</v>
      </c>
      <c r="AP23" s="278">
        <v>4.58</v>
      </c>
      <c r="AQ23" s="278">
        <v>4.78</v>
      </c>
      <c r="AR23" s="278">
        <v>4.98</v>
      </c>
      <c r="AS23" s="278">
        <v>5.19</v>
      </c>
      <c r="AT23" s="278">
        <v>5.4</v>
      </c>
      <c r="AU23" s="278">
        <v>5.61</v>
      </c>
      <c r="AV23" s="278">
        <v>5.83</v>
      </c>
      <c r="AW23" s="278">
        <v>6.05</v>
      </c>
      <c r="AX23" s="278">
        <v>6.28</v>
      </c>
      <c r="AY23" s="278">
        <v>6.51</v>
      </c>
      <c r="AZ23" s="278">
        <v>6.74</v>
      </c>
      <c r="BA23" s="278">
        <v>6.98</v>
      </c>
      <c r="BB23" s="278">
        <v>7.22</v>
      </c>
      <c r="BC23" s="278">
        <v>7.46</v>
      </c>
      <c r="BD23" s="278">
        <v>7.71</v>
      </c>
      <c r="BE23" s="278">
        <v>7.96</v>
      </c>
      <c r="BF23" s="278">
        <v>8.21</v>
      </c>
      <c r="BG23" s="278">
        <v>8.47</v>
      </c>
      <c r="BH23" s="278">
        <v>8.73</v>
      </c>
      <c r="BI23" s="276">
        <v>8.99</v>
      </c>
      <c r="BJ23" t="s">
        <v>178</v>
      </c>
      <c r="BK23" t="s">
        <v>178</v>
      </c>
      <c r="BL23" t="s">
        <v>178</v>
      </c>
      <c r="BM23" t="s">
        <v>178</v>
      </c>
      <c r="BN23" t="s">
        <v>178</v>
      </c>
      <c r="BO23" t="s">
        <v>178</v>
      </c>
      <c r="BP23" t="s">
        <v>178</v>
      </c>
      <c r="BQ23" t="s">
        <v>178</v>
      </c>
      <c r="BR23" t="s">
        <v>178</v>
      </c>
      <c r="BS23" t="s">
        <v>178</v>
      </c>
      <c r="BT23" t="s">
        <v>178</v>
      </c>
      <c r="BU23" t="s">
        <v>178</v>
      </c>
      <c r="BV23" t="s">
        <v>178</v>
      </c>
      <c r="BW23" t="s">
        <v>178</v>
      </c>
    </row>
    <row r="24" ht="13.5" customHeight="1">
      <c r="A24" s="275"/>
      <c r="B24" s="276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 t="s">
        <v>178</v>
      </c>
      <c r="I24" s="278">
        <v>0.25</v>
      </c>
      <c r="J24" s="278">
        <v>0.3</v>
      </c>
      <c r="K24" s="278">
        <v>0.36</v>
      </c>
      <c r="L24" s="278">
        <v>0.42</v>
      </c>
      <c r="M24" s="278">
        <v>0.51</v>
      </c>
      <c r="N24" s="278">
        <v>0.6</v>
      </c>
      <c r="O24" s="278">
        <v>0.71</v>
      </c>
      <c r="P24" s="278">
        <v>0.81</v>
      </c>
      <c r="Q24" s="278">
        <v>0.91</v>
      </c>
      <c r="R24" s="278">
        <v>1.01</v>
      </c>
      <c r="S24" s="278">
        <v>1.11</v>
      </c>
      <c r="T24" s="278">
        <v>1.23</v>
      </c>
      <c r="U24" s="278">
        <v>1.34</v>
      </c>
      <c r="V24" s="278">
        <v>1.46</v>
      </c>
      <c r="W24" s="278">
        <v>1.59</v>
      </c>
      <c r="X24" s="278">
        <v>1.72</v>
      </c>
      <c r="Y24" s="278">
        <v>1.86</v>
      </c>
      <c r="Z24" s="278">
        <v>2.0</v>
      </c>
      <c r="AA24" s="278">
        <v>2.14</v>
      </c>
      <c r="AB24" s="278">
        <v>2.29</v>
      </c>
      <c r="AC24" s="278">
        <v>2.44</v>
      </c>
      <c r="AD24" s="278">
        <v>2.6</v>
      </c>
      <c r="AE24" s="278">
        <v>2.76</v>
      </c>
      <c r="AF24" s="278">
        <v>2.92</v>
      </c>
      <c r="AG24" s="278">
        <v>3.09</v>
      </c>
      <c r="AH24" s="278">
        <v>3.27</v>
      </c>
      <c r="AI24" s="278">
        <v>3.45</v>
      </c>
      <c r="AJ24" s="278">
        <v>3.63</v>
      </c>
      <c r="AK24" s="278">
        <v>3.81</v>
      </c>
      <c r="AL24" s="278">
        <v>4.0</v>
      </c>
      <c r="AM24" s="278">
        <v>4.2</v>
      </c>
      <c r="AN24" s="278">
        <v>4.4</v>
      </c>
      <c r="AO24" s="278">
        <v>4.61</v>
      </c>
      <c r="AP24" s="278">
        <v>4.8</v>
      </c>
      <c r="AQ24" s="278">
        <v>5.01</v>
      </c>
      <c r="AR24" s="278">
        <v>5.23</v>
      </c>
      <c r="AS24" s="278">
        <v>5.44</v>
      </c>
      <c r="AT24" s="278">
        <v>5.67</v>
      </c>
      <c r="AU24" s="278">
        <v>5.89</v>
      </c>
      <c r="AV24" s="278">
        <v>6.12</v>
      </c>
      <c r="AW24" s="278">
        <v>6.35</v>
      </c>
      <c r="AX24" s="278">
        <v>6.59</v>
      </c>
      <c r="AY24" s="278">
        <v>6.83</v>
      </c>
      <c r="AZ24" s="278">
        <v>7.08</v>
      </c>
      <c r="BA24" s="278">
        <v>7.32</v>
      </c>
      <c r="BB24" s="278">
        <v>7.58</v>
      </c>
      <c r="BC24" s="278">
        <v>7.83</v>
      </c>
      <c r="BD24" s="278">
        <v>8.09</v>
      </c>
      <c r="BE24" s="278">
        <v>8.35</v>
      </c>
      <c r="BF24" s="278">
        <v>8.62</v>
      </c>
      <c r="BG24" s="278">
        <v>8.89</v>
      </c>
      <c r="BH24" s="278">
        <v>9.17</v>
      </c>
      <c r="BI24" s="276">
        <v>9.44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t="s">
        <v>178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</row>
    <row r="25" ht="13.5" customHeight="1">
      <c r="A25" s="275"/>
      <c r="B25" s="276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 t="s">
        <v>178</v>
      </c>
      <c r="I25" s="278" t="s">
        <v>178</v>
      </c>
      <c r="J25" s="278">
        <v>0.32</v>
      </c>
      <c r="K25" s="278">
        <v>0.38</v>
      </c>
      <c r="L25" s="278">
        <v>0.44</v>
      </c>
      <c r="M25" s="278">
        <v>0.53</v>
      </c>
      <c r="N25" s="278">
        <v>0.63</v>
      </c>
      <c r="O25" s="278">
        <v>0.74</v>
      </c>
      <c r="P25" s="278">
        <v>0.85</v>
      </c>
      <c r="Q25" s="278">
        <v>0.95</v>
      </c>
      <c r="R25" s="278">
        <v>1.05</v>
      </c>
      <c r="S25" s="278">
        <v>1.17</v>
      </c>
      <c r="T25" s="278">
        <v>1.28</v>
      </c>
      <c r="U25" s="278">
        <v>1.41</v>
      </c>
      <c r="V25" s="278">
        <v>1.53</v>
      </c>
      <c r="W25" s="278">
        <v>1.67</v>
      </c>
      <c r="X25" s="278">
        <v>1.8</v>
      </c>
      <c r="Y25" s="278">
        <v>1.95</v>
      </c>
      <c r="Z25" s="278">
        <v>2.09</v>
      </c>
      <c r="AA25" s="278">
        <v>2.24</v>
      </c>
      <c r="AB25" s="278">
        <v>2.4</v>
      </c>
      <c r="AC25" s="278">
        <v>2.56</v>
      </c>
      <c r="AD25" s="278">
        <v>2.72</v>
      </c>
      <c r="AE25" s="278">
        <v>2.89</v>
      </c>
      <c r="AF25" s="278">
        <v>3.06</v>
      </c>
      <c r="AG25" s="278">
        <v>3.24</v>
      </c>
      <c r="AH25" s="278">
        <v>3.42</v>
      </c>
      <c r="AI25" s="278">
        <v>3.61</v>
      </c>
      <c r="AJ25" s="278">
        <v>3.8</v>
      </c>
      <c r="AK25" s="278">
        <v>4.0</v>
      </c>
      <c r="AL25" s="278">
        <v>4.19</v>
      </c>
      <c r="AM25" s="278">
        <v>4.4</v>
      </c>
      <c r="AN25" s="278">
        <v>4.61</v>
      </c>
      <c r="AO25" s="278">
        <v>4.83</v>
      </c>
      <c r="AP25" s="278">
        <v>5.03</v>
      </c>
      <c r="AQ25" s="278">
        <v>5.25</v>
      </c>
      <c r="AR25" s="278">
        <v>5.48</v>
      </c>
      <c r="AS25" s="278">
        <v>5.7</v>
      </c>
      <c r="AT25" s="278">
        <v>5.94</v>
      </c>
      <c r="AU25" s="278">
        <v>6.17</v>
      </c>
      <c r="AV25" s="278">
        <v>6.41</v>
      </c>
      <c r="AW25" s="278">
        <v>6.66</v>
      </c>
      <c r="AX25" s="278">
        <v>6.91</v>
      </c>
      <c r="AY25" s="278">
        <v>7.16</v>
      </c>
      <c r="AZ25" s="278">
        <v>7.41</v>
      </c>
      <c r="BA25" s="278">
        <v>7.67</v>
      </c>
      <c r="BB25" s="278">
        <v>7.94</v>
      </c>
      <c r="BC25" s="278">
        <v>8.21</v>
      </c>
      <c r="BD25" s="278">
        <v>8.48</v>
      </c>
      <c r="BE25" s="278">
        <v>8.75</v>
      </c>
      <c r="BF25" s="278">
        <v>9.03</v>
      </c>
      <c r="BG25" s="278">
        <v>9.32</v>
      </c>
      <c r="BH25" s="278">
        <v>9.6</v>
      </c>
      <c r="BI25" s="276">
        <v>9.89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</row>
    <row r="26" ht="13.5" customHeight="1">
      <c r="A26" s="275"/>
      <c r="B26" s="276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 t="s">
        <v>178</v>
      </c>
      <c r="J26" s="278" t="s">
        <v>178</v>
      </c>
      <c r="K26" s="278">
        <v>0.4</v>
      </c>
      <c r="L26" s="278">
        <v>0.46</v>
      </c>
      <c r="M26" s="278">
        <v>0.55</v>
      </c>
      <c r="N26" s="278">
        <v>0.66</v>
      </c>
      <c r="O26" s="278">
        <v>0.77</v>
      </c>
      <c r="P26" s="278">
        <v>0.89</v>
      </c>
      <c r="Q26" s="278">
        <v>1.0</v>
      </c>
      <c r="R26" s="278">
        <v>1.1</v>
      </c>
      <c r="S26" s="278">
        <v>1.22</v>
      </c>
      <c r="T26" s="278">
        <v>1.34</v>
      </c>
      <c r="U26" s="278">
        <v>1.47</v>
      </c>
      <c r="V26" s="278">
        <v>1.6</v>
      </c>
      <c r="W26" s="278">
        <v>1.74</v>
      </c>
      <c r="X26" s="278">
        <v>1.89</v>
      </c>
      <c r="Y26" s="278">
        <v>2.03</v>
      </c>
      <c r="Z26" s="278">
        <v>2.19</v>
      </c>
      <c r="AA26" s="278">
        <v>2.34</v>
      </c>
      <c r="AB26" s="278">
        <v>2.51</v>
      </c>
      <c r="AC26" s="278">
        <v>2.67</v>
      </c>
      <c r="AD26" s="278">
        <v>2.85</v>
      </c>
      <c r="AE26" s="278">
        <v>3.02</v>
      </c>
      <c r="AF26" s="278">
        <v>3.2</v>
      </c>
      <c r="AG26" s="278">
        <v>3.39</v>
      </c>
      <c r="AH26" s="278">
        <v>3.58</v>
      </c>
      <c r="AI26" s="278">
        <v>3.77</v>
      </c>
      <c r="AJ26" s="278">
        <v>3.97</v>
      </c>
      <c r="AK26" s="278">
        <v>4.18</v>
      </c>
      <c r="AL26" s="278">
        <v>4.39</v>
      </c>
      <c r="AM26" s="278">
        <v>4.6</v>
      </c>
      <c r="AN26" s="278">
        <v>4.82</v>
      </c>
      <c r="AO26" s="278">
        <v>5.05</v>
      </c>
      <c r="AP26" s="278">
        <v>5.26</v>
      </c>
      <c r="AQ26" s="278">
        <v>5.49</v>
      </c>
      <c r="AR26" s="278">
        <v>5.73</v>
      </c>
      <c r="AS26" s="278">
        <v>5.97</v>
      </c>
      <c r="AT26" s="278">
        <v>6.21</v>
      </c>
      <c r="AU26" s="278">
        <v>6.46</v>
      </c>
      <c r="AV26" s="278">
        <v>6.71</v>
      </c>
      <c r="AW26" s="278">
        <v>6.96</v>
      </c>
      <c r="AX26" s="278">
        <v>7.22</v>
      </c>
      <c r="AY26" s="278">
        <v>7.48</v>
      </c>
      <c r="AZ26" s="278">
        <v>7.75</v>
      </c>
      <c r="BA26" s="278">
        <v>8.02</v>
      </c>
      <c r="BB26" s="278">
        <v>8.3</v>
      </c>
      <c r="BC26" s="278">
        <v>8.58</v>
      </c>
      <c r="BD26" s="278">
        <v>8.86</v>
      </c>
      <c r="BE26" s="278">
        <v>9.15</v>
      </c>
      <c r="BF26" s="278">
        <v>9.44</v>
      </c>
      <c r="BG26" s="278">
        <v>9.74</v>
      </c>
      <c r="BH26" s="290">
        <v>10.04</v>
      </c>
      <c r="BI26" s="276">
        <v>10.35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t="s">
        <v>178</v>
      </c>
      <c r="BP26" t="s">
        <v>178</v>
      </c>
      <c r="BQ26" t="s">
        <v>178</v>
      </c>
      <c r="BR26" t="s">
        <v>178</v>
      </c>
      <c r="BS26" t="s">
        <v>178</v>
      </c>
      <c r="BT26" t="s">
        <v>178</v>
      </c>
      <c r="BU26" t="s">
        <v>178</v>
      </c>
      <c r="BV26" t="s">
        <v>178</v>
      </c>
      <c r="BW26" t="s">
        <v>178</v>
      </c>
    </row>
    <row r="27" ht="18.75" customHeight="1">
      <c r="A27" s="275"/>
      <c r="B27" s="276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 t="s">
        <v>178</v>
      </c>
      <c r="K27" s="278">
        <v>0.41</v>
      </c>
      <c r="L27" s="278">
        <v>0.48</v>
      </c>
      <c r="M27" s="278">
        <v>0.58</v>
      </c>
      <c r="N27" s="278">
        <v>0.69</v>
      </c>
      <c r="O27" s="278">
        <v>0.81</v>
      </c>
      <c r="P27" s="278">
        <v>0.93</v>
      </c>
      <c r="Q27" s="278">
        <v>1.04</v>
      </c>
      <c r="R27" s="278">
        <v>1.15</v>
      </c>
      <c r="S27" s="278">
        <v>1.27</v>
      </c>
      <c r="T27" s="278">
        <v>1.4</v>
      </c>
      <c r="U27" s="278">
        <v>1.54</v>
      </c>
      <c r="V27" s="278">
        <v>1.68</v>
      </c>
      <c r="W27" s="278">
        <v>1.82</v>
      </c>
      <c r="X27" s="278">
        <v>1.97</v>
      </c>
      <c r="Y27" s="278">
        <v>2.12</v>
      </c>
      <c r="Z27" s="278">
        <v>2.28</v>
      </c>
      <c r="AA27" s="278">
        <v>2.45</v>
      </c>
      <c r="AB27" s="278">
        <v>2.62</v>
      </c>
      <c r="AC27" s="278">
        <v>2.79</v>
      </c>
      <c r="AD27" s="278">
        <v>2.97</v>
      </c>
      <c r="AE27" s="278">
        <v>3.16</v>
      </c>
      <c r="AF27" s="278">
        <v>3.34</v>
      </c>
      <c r="AG27" s="278">
        <v>3.54</v>
      </c>
      <c r="AH27" s="278">
        <v>3.74</v>
      </c>
      <c r="AI27" s="278">
        <v>3.94</v>
      </c>
      <c r="AJ27" s="278">
        <v>4.15</v>
      </c>
      <c r="AK27" s="278">
        <v>4.36</v>
      </c>
      <c r="AL27" s="278">
        <v>4.58</v>
      </c>
      <c r="AM27" s="278">
        <v>4.8</v>
      </c>
      <c r="AN27" s="278">
        <v>5.03</v>
      </c>
      <c r="AO27" s="278">
        <v>5.28</v>
      </c>
      <c r="AP27" s="278">
        <v>5.49</v>
      </c>
      <c r="AQ27" s="278">
        <v>5.73</v>
      </c>
      <c r="AR27" s="278">
        <v>5.98</v>
      </c>
      <c r="AS27" s="278">
        <v>6.23</v>
      </c>
      <c r="AT27" s="278">
        <v>6.48</v>
      </c>
      <c r="AU27" s="278">
        <v>6.74</v>
      </c>
      <c r="AV27" s="278">
        <v>7.0</v>
      </c>
      <c r="AW27" s="278">
        <v>7.27</v>
      </c>
      <c r="AX27" s="278">
        <v>7.54</v>
      </c>
      <c r="AY27" s="278">
        <v>7.81</v>
      </c>
      <c r="AZ27" s="278">
        <v>8.09</v>
      </c>
      <c r="BA27" s="278">
        <v>8.38</v>
      </c>
      <c r="BB27" s="278">
        <v>8.66</v>
      </c>
      <c r="BC27" s="278">
        <v>8.96</v>
      </c>
      <c r="BD27" s="278">
        <v>9.25</v>
      </c>
      <c r="BE27" s="278">
        <v>9.55</v>
      </c>
      <c r="BF27" s="278">
        <v>9.86</v>
      </c>
      <c r="BG27" s="278">
        <v>10.17</v>
      </c>
      <c r="BH27" s="290">
        <v>10.48</v>
      </c>
      <c r="BI27" s="276">
        <v>10.8</v>
      </c>
      <c r="BJ27" t="s">
        <v>178</v>
      </c>
      <c r="BK27" t="s">
        <v>178</v>
      </c>
      <c r="BL27" t="s">
        <v>178</v>
      </c>
      <c r="BM27" t="s">
        <v>178</v>
      </c>
      <c r="BN27" t="s">
        <v>178</v>
      </c>
      <c r="BO27" t="s">
        <v>178</v>
      </c>
      <c r="BP27" t="s">
        <v>178</v>
      </c>
      <c r="BQ27" t="s">
        <v>178</v>
      </c>
      <c r="BR27" t="s">
        <v>178</v>
      </c>
      <c r="BS27" t="s">
        <v>178</v>
      </c>
      <c r="BT27" t="s">
        <v>178</v>
      </c>
      <c r="BU27" t="s">
        <v>178</v>
      </c>
      <c r="BV27" t="s">
        <v>178</v>
      </c>
      <c r="BW27" t="s">
        <v>178</v>
      </c>
    </row>
    <row r="28" ht="13.5" customHeight="1">
      <c r="A28" s="275"/>
      <c r="B28" s="276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 t="s">
        <v>178</v>
      </c>
      <c r="K28" s="278">
        <v>0.43</v>
      </c>
      <c r="L28" s="278">
        <v>0.5</v>
      </c>
      <c r="M28" s="278">
        <v>0.6</v>
      </c>
      <c r="N28" s="278">
        <v>0.72</v>
      </c>
      <c r="O28" s="278">
        <v>0.84</v>
      </c>
      <c r="P28" s="278">
        <v>0.97</v>
      </c>
      <c r="Q28" s="278">
        <v>1.08</v>
      </c>
      <c r="R28" s="278">
        <v>1.2</v>
      </c>
      <c r="S28" s="278">
        <v>1.33</v>
      </c>
      <c r="T28" s="278">
        <v>1.46</v>
      </c>
      <c r="U28" s="278">
        <v>1.6</v>
      </c>
      <c r="V28" s="278">
        <v>1.75</v>
      </c>
      <c r="W28" s="278">
        <v>1.9</v>
      </c>
      <c r="X28" s="278">
        <v>2.05</v>
      </c>
      <c r="Y28" s="278">
        <v>2.21</v>
      </c>
      <c r="Z28" s="278">
        <v>2.38</v>
      </c>
      <c r="AA28" s="278">
        <v>2.55</v>
      </c>
      <c r="AB28" s="278">
        <v>2.73</v>
      </c>
      <c r="AC28" s="278">
        <v>2.91</v>
      </c>
      <c r="AD28" s="278">
        <v>3.1</v>
      </c>
      <c r="AE28" s="278">
        <v>3.29</v>
      </c>
      <c r="AF28" s="278">
        <v>3.49</v>
      </c>
      <c r="AG28" s="278">
        <v>3.69</v>
      </c>
      <c r="AH28" s="278">
        <v>3.89</v>
      </c>
      <c r="AI28" s="278">
        <v>4.11</v>
      </c>
      <c r="AJ28" s="278">
        <v>4.32</v>
      </c>
      <c r="AK28" s="278">
        <v>4.54</v>
      </c>
      <c r="AL28" s="278">
        <v>4.77</v>
      </c>
      <c r="AM28" s="278">
        <v>5.0</v>
      </c>
      <c r="AN28" s="278">
        <v>5.24</v>
      </c>
      <c r="AO28" s="278">
        <v>5.5</v>
      </c>
      <c r="AP28" s="278">
        <v>5.73</v>
      </c>
      <c r="AQ28" s="278">
        <v>5.98</v>
      </c>
      <c r="AR28" s="278">
        <v>6.23</v>
      </c>
      <c r="AS28" s="278">
        <v>6.49</v>
      </c>
      <c r="AT28" s="278">
        <v>6.75</v>
      </c>
      <c r="AU28" s="278">
        <v>7.02</v>
      </c>
      <c r="AV28" s="278">
        <v>7.3</v>
      </c>
      <c r="AW28" s="278">
        <v>7.57</v>
      </c>
      <c r="AX28" s="278">
        <v>7.86</v>
      </c>
      <c r="AY28" s="278">
        <v>8.14</v>
      </c>
      <c r="AZ28" s="278">
        <v>8.43</v>
      </c>
      <c r="BA28" s="278">
        <v>8.73</v>
      </c>
      <c r="BB28" s="278">
        <v>9.03</v>
      </c>
      <c r="BC28" s="278">
        <v>9.33</v>
      </c>
      <c r="BD28" s="278">
        <v>9.64</v>
      </c>
      <c r="BE28" s="278">
        <v>9.96</v>
      </c>
      <c r="BF28" s="278">
        <v>10.27</v>
      </c>
      <c r="BG28" s="278">
        <v>10.6</v>
      </c>
      <c r="BH28" s="290">
        <v>10.92</v>
      </c>
      <c r="BI28" s="276">
        <v>11.25</v>
      </c>
      <c r="BJ28" t="s">
        <v>178</v>
      </c>
      <c r="BK28" t="s">
        <v>178</v>
      </c>
      <c r="BL28" t="s">
        <v>178</v>
      </c>
      <c r="BM28" t="s">
        <v>178</v>
      </c>
      <c r="BN28" t="s">
        <v>178</v>
      </c>
      <c r="BO28" t="s">
        <v>178</v>
      </c>
      <c r="BP28" t="s">
        <v>178</v>
      </c>
      <c r="BQ28" t="s">
        <v>178</v>
      </c>
      <c r="BR28" t="s">
        <v>178</v>
      </c>
      <c r="BS28" t="s">
        <v>178</v>
      </c>
      <c r="BT28" t="s">
        <v>178</v>
      </c>
      <c r="BU28" t="s">
        <v>178</v>
      </c>
      <c r="BV28" t="s">
        <v>178</v>
      </c>
      <c r="BW28" t="s">
        <v>178</v>
      </c>
    </row>
    <row r="29" ht="13.5" customHeight="1">
      <c r="A29" s="275"/>
      <c r="B29" s="276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 t="s">
        <v>178</v>
      </c>
      <c r="L29" s="278">
        <v>0.52</v>
      </c>
      <c r="M29" s="278">
        <v>0.63</v>
      </c>
      <c r="N29" s="278">
        <v>0.74</v>
      </c>
      <c r="O29" s="278">
        <v>0.87</v>
      </c>
      <c r="P29" s="278">
        <v>1.0</v>
      </c>
      <c r="Q29" s="278">
        <v>1.13</v>
      </c>
      <c r="R29" s="278">
        <v>1.25</v>
      </c>
      <c r="S29" s="278">
        <v>1.38</v>
      </c>
      <c r="T29" s="278">
        <v>1.52</v>
      </c>
      <c r="U29" s="278">
        <v>1.67</v>
      </c>
      <c r="V29" s="278">
        <v>1.82</v>
      </c>
      <c r="W29" s="278">
        <v>1.97</v>
      </c>
      <c r="X29" s="278">
        <v>2.14</v>
      </c>
      <c r="Y29" s="278">
        <v>2.3</v>
      </c>
      <c r="Z29" s="278">
        <v>2.48</v>
      </c>
      <c r="AA29" s="278">
        <v>2.65</v>
      </c>
      <c r="AB29" s="278">
        <v>2.84</v>
      </c>
      <c r="AC29" s="278">
        <v>3.03</v>
      </c>
      <c r="AD29" s="278">
        <v>3.22</v>
      </c>
      <c r="AE29" s="278">
        <v>3.42</v>
      </c>
      <c r="AF29" s="278">
        <v>3.63</v>
      </c>
      <c r="AG29" s="278">
        <v>3.84</v>
      </c>
      <c r="AH29" s="278">
        <v>4.05</v>
      </c>
      <c r="AI29" s="278">
        <v>4.27</v>
      </c>
      <c r="AJ29" s="278">
        <v>4.5</v>
      </c>
      <c r="AK29" s="278">
        <v>4.73</v>
      </c>
      <c r="AL29" s="278">
        <v>4.97</v>
      </c>
      <c r="AM29" s="278">
        <v>5.21</v>
      </c>
      <c r="AN29" s="278">
        <v>5.45</v>
      </c>
      <c r="AO29" s="278">
        <v>5.72</v>
      </c>
      <c r="AP29" s="278">
        <v>5.96</v>
      </c>
      <c r="AQ29" s="278">
        <v>6.22</v>
      </c>
      <c r="AR29" s="278">
        <v>6.48</v>
      </c>
      <c r="AS29" s="278">
        <v>6.75</v>
      </c>
      <c r="AT29" s="278">
        <v>7.03</v>
      </c>
      <c r="AU29" s="278">
        <v>7.31</v>
      </c>
      <c r="AV29" s="278">
        <v>7.59</v>
      </c>
      <c r="AW29" s="278">
        <v>7.88</v>
      </c>
      <c r="AX29" s="278">
        <v>8.17</v>
      </c>
      <c r="AY29" s="278">
        <v>8.47</v>
      </c>
      <c r="AZ29" s="278">
        <v>8.78</v>
      </c>
      <c r="BA29" s="278">
        <v>9.08</v>
      </c>
      <c r="BB29" s="278">
        <v>9.4</v>
      </c>
      <c r="BC29" s="278">
        <v>9.71</v>
      </c>
      <c r="BD29" s="278">
        <v>10.04</v>
      </c>
      <c r="BE29" s="278">
        <v>10.36</v>
      </c>
      <c r="BF29" s="278">
        <v>10.69</v>
      </c>
      <c r="BG29" s="278">
        <v>11.03</v>
      </c>
      <c r="BH29" s="290">
        <v>11.37</v>
      </c>
      <c r="BI29" s="276">
        <v>11.71</v>
      </c>
      <c r="BJ29" t="s">
        <v>178</v>
      </c>
      <c r="BK29" t="s">
        <v>178</v>
      </c>
      <c r="BL29" t="s">
        <v>178</v>
      </c>
      <c r="BM29" t="s">
        <v>178</v>
      </c>
      <c r="BN29" t="s">
        <v>178</v>
      </c>
      <c r="BO29" t="s">
        <v>178</v>
      </c>
      <c r="BP29" t="s">
        <v>178</v>
      </c>
      <c r="BQ29" t="s">
        <v>178</v>
      </c>
      <c r="BR29" t="s">
        <v>178</v>
      </c>
      <c r="BS29" t="s">
        <v>178</v>
      </c>
      <c r="BT29" t="s">
        <v>178</v>
      </c>
      <c r="BU29" t="s">
        <v>178</v>
      </c>
      <c r="BV29" t="s">
        <v>178</v>
      </c>
      <c r="BW29" t="s">
        <v>178</v>
      </c>
    </row>
    <row r="30" ht="13.5" customHeight="1">
      <c r="A30" s="275"/>
      <c r="B30" s="276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 t="s">
        <v>178</v>
      </c>
      <c r="M30" s="278" t="s">
        <v>178</v>
      </c>
      <c r="N30" s="278">
        <v>0.77</v>
      </c>
      <c r="O30" s="278">
        <v>0.91</v>
      </c>
      <c r="P30" s="278">
        <v>1.04</v>
      </c>
      <c r="Q30" s="278">
        <v>1.17</v>
      </c>
      <c r="R30" s="278">
        <v>1.3</v>
      </c>
      <c r="S30" s="278">
        <v>1.44</v>
      </c>
      <c r="T30" s="278">
        <v>1.58</v>
      </c>
      <c r="U30" s="278">
        <v>1.73</v>
      </c>
      <c r="V30" s="278">
        <v>1.89</v>
      </c>
      <c r="W30" s="278">
        <v>2.05</v>
      </c>
      <c r="X30" s="278">
        <v>2.22</v>
      </c>
      <c r="Y30" s="278">
        <v>2.39</v>
      </c>
      <c r="Z30" s="278">
        <v>2.57</v>
      </c>
      <c r="AA30" s="278">
        <v>2.76</v>
      </c>
      <c r="AB30" s="278">
        <v>2.95</v>
      </c>
      <c r="AC30" s="278">
        <v>3.15</v>
      </c>
      <c r="AD30" s="278">
        <v>3.35</v>
      </c>
      <c r="AE30" s="278">
        <v>3.56</v>
      </c>
      <c r="AF30" s="278">
        <v>3.77</v>
      </c>
      <c r="AG30" s="278">
        <v>3.99</v>
      </c>
      <c r="AH30" s="278">
        <v>4.21</v>
      </c>
      <c r="AI30" s="278">
        <v>4.44</v>
      </c>
      <c r="AJ30" s="278">
        <v>4.67</v>
      </c>
      <c r="AK30" s="278">
        <v>4.91</v>
      </c>
      <c r="AL30" s="278">
        <v>5.16</v>
      </c>
      <c r="AM30" s="278">
        <v>5.41</v>
      </c>
      <c r="AN30" s="278">
        <v>5.67</v>
      </c>
      <c r="AO30" s="278">
        <v>5.95</v>
      </c>
      <c r="AP30" s="278">
        <v>6.19</v>
      </c>
      <c r="AQ30" s="278">
        <v>6.46</v>
      </c>
      <c r="AR30" s="278">
        <v>6.74</v>
      </c>
      <c r="AS30" s="278">
        <v>7.02</v>
      </c>
      <c r="AT30" s="278">
        <v>7.3</v>
      </c>
      <c r="AU30" s="278">
        <v>7.59</v>
      </c>
      <c r="AV30" s="278">
        <v>7.89</v>
      </c>
      <c r="AW30" s="278">
        <v>8.19</v>
      </c>
      <c r="AX30" s="278">
        <v>8.5</v>
      </c>
      <c r="AY30" s="278">
        <v>8.81</v>
      </c>
      <c r="AZ30" s="278">
        <v>9.12</v>
      </c>
      <c r="BA30" s="278">
        <v>9.44</v>
      </c>
      <c r="BB30" s="278">
        <v>9.76</v>
      </c>
      <c r="BC30" s="278">
        <v>10.09</v>
      </c>
      <c r="BD30" s="278">
        <v>10.43</v>
      </c>
      <c r="BE30" s="278">
        <v>10.77</v>
      </c>
      <c r="BF30" s="278">
        <v>11.11</v>
      </c>
      <c r="BG30" s="278">
        <v>11.46</v>
      </c>
      <c r="BH30" s="290">
        <v>11.81</v>
      </c>
      <c r="BI30" s="276">
        <v>12.17</v>
      </c>
      <c r="BJ30" t="s">
        <v>178</v>
      </c>
      <c r="BK30" t="s">
        <v>178</v>
      </c>
      <c r="BL30" t="s">
        <v>178</v>
      </c>
      <c r="BM30" t="s">
        <v>178</v>
      </c>
      <c r="BN30" t="s">
        <v>178</v>
      </c>
      <c r="BO30" t="s">
        <v>178</v>
      </c>
      <c r="BP30" t="s">
        <v>178</v>
      </c>
      <c r="BQ30" t="s">
        <v>178</v>
      </c>
      <c r="BR30" t="s">
        <v>178</v>
      </c>
      <c r="BS30" t="s">
        <v>178</v>
      </c>
      <c r="BT30" t="s">
        <v>178</v>
      </c>
      <c r="BU30" t="s">
        <v>178</v>
      </c>
      <c r="BV30" t="s">
        <v>178</v>
      </c>
      <c r="BW30" t="s">
        <v>178</v>
      </c>
    </row>
    <row r="31" ht="13.5" customHeight="1">
      <c r="A31" s="275"/>
      <c r="B31" s="276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 t="s">
        <v>178</v>
      </c>
      <c r="M31" s="278" t="s">
        <v>178</v>
      </c>
      <c r="N31" s="278">
        <v>0.8</v>
      </c>
      <c r="O31" s="278">
        <v>0.94</v>
      </c>
      <c r="P31" s="278">
        <v>1.08</v>
      </c>
      <c r="Q31" s="278">
        <v>1.22</v>
      </c>
      <c r="R31" s="278">
        <v>1.35</v>
      </c>
      <c r="S31" s="278">
        <v>1.49</v>
      </c>
      <c r="T31" s="278">
        <v>1.64</v>
      </c>
      <c r="U31" s="278">
        <v>1.8</v>
      </c>
      <c r="V31" s="278">
        <v>1.96</v>
      </c>
      <c r="W31" s="278">
        <v>2.13</v>
      </c>
      <c r="X31" s="278">
        <v>2.3</v>
      </c>
      <c r="Y31" s="278">
        <v>2.48</v>
      </c>
      <c r="Z31" s="278">
        <v>2.67</v>
      </c>
      <c r="AA31" s="278">
        <v>2.86</v>
      </c>
      <c r="AB31" s="278">
        <v>3.06</v>
      </c>
      <c r="AC31" s="278">
        <v>3.26</v>
      </c>
      <c r="AD31" s="278">
        <v>3.47</v>
      </c>
      <c r="AE31" s="278">
        <v>3.69</v>
      </c>
      <c r="AF31" s="278">
        <v>3.91</v>
      </c>
      <c r="AG31" s="278">
        <v>4.14</v>
      </c>
      <c r="AH31" s="278">
        <v>4.37</v>
      </c>
      <c r="AI31" s="278">
        <v>4.61</v>
      </c>
      <c r="AJ31" s="278">
        <v>4.85</v>
      </c>
      <c r="AK31" s="278">
        <v>5.1</v>
      </c>
      <c r="AL31" s="278">
        <v>5.35</v>
      </c>
      <c r="AM31" s="278">
        <v>5.61</v>
      </c>
      <c r="AN31" s="278">
        <v>5.88</v>
      </c>
      <c r="AO31" s="278">
        <v>6.17</v>
      </c>
      <c r="AP31" s="278">
        <v>6.42</v>
      </c>
      <c r="AQ31" s="278">
        <v>6.71</v>
      </c>
      <c r="AR31" s="278">
        <v>6.99</v>
      </c>
      <c r="AS31" s="278">
        <v>7.28</v>
      </c>
      <c r="AT31" s="278">
        <v>7.58</v>
      </c>
      <c r="AU31" s="278">
        <v>7.88</v>
      </c>
      <c r="AV31" s="278">
        <v>8.19</v>
      </c>
      <c r="AW31" s="278">
        <v>8.5</v>
      </c>
      <c r="AX31" s="278">
        <v>8.82</v>
      </c>
      <c r="AY31" s="278">
        <v>9.14</v>
      </c>
      <c r="AZ31" s="278">
        <v>9.47</v>
      </c>
      <c r="BA31" s="278">
        <v>9.8</v>
      </c>
      <c r="BB31" s="278">
        <v>10.13</v>
      </c>
      <c r="BC31" s="278">
        <v>10.48</v>
      </c>
      <c r="BD31" s="278">
        <v>10.82</v>
      </c>
      <c r="BE31" s="278">
        <v>11.17</v>
      </c>
      <c r="BF31" s="278">
        <v>11.53</v>
      </c>
      <c r="BG31" s="278">
        <v>11.89</v>
      </c>
      <c r="BH31" s="290">
        <v>12.26</v>
      </c>
      <c r="BI31" s="276">
        <v>12.63</v>
      </c>
      <c r="BJ31" t="s">
        <v>178</v>
      </c>
      <c r="BK31" t="s">
        <v>178</v>
      </c>
      <c r="BL31" t="s">
        <v>178</v>
      </c>
      <c r="BM31" t="s">
        <v>178</v>
      </c>
      <c r="BN31" t="s">
        <v>178</v>
      </c>
      <c r="BO31" t="s">
        <v>178</v>
      </c>
      <c r="BP31" t="s">
        <v>178</v>
      </c>
      <c r="BQ31" t="s">
        <v>178</v>
      </c>
      <c r="BR31" t="s">
        <v>178</v>
      </c>
      <c r="BS31" t="s">
        <v>178</v>
      </c>
      <c r="BT31" t="s">
        <v>178</v>
      </c>
      <c r="BU31" t="s">
        <v>178</v>
      </c>
      <c r="BV31" t="s">
        <v>178</v>
      </c>
      <c r="BW31" t="s">
        <v>178</v>
      </c>
    </row>
    <row r="32" ht="18.75" customHeight="1">
      <c r="A32" s="279" t="s">
        <v>176</v>
      </c>
      <c r="B32" s="276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 t="s">
        <v>178</v>
      </c>
      <c r="N32" s="278" t="s">
        <v>178</v>
      </c>
      <c r="O32" s="278" t="s">
        <v>178</v>
      </c>
      <c r="P32" s="278">
        <v>1.12</v>
      </c>
      <c r="Q32" s="278">
        <v>1.26</v>
      </c>
      <c r="R32" s="278">
        <v>1.4</v>
      </c>
      <c r="S32" s="278">
        <v>1.54</v>
      </c>
      <c r="T32" s="278">
        <v>1.7</v>
      </c>
      <c r="U32" s="278">
        <v>1.86</v>
      </c>
      <c r="V32" s="278">
        <v>2.03</v>
      </c>
      <c r="W32" s="278">
        <v>2.21</v>
      </c>
      <c r="X32" s="278">
        <v>2.39</v>
      </c>
      <c r="Y32" s="278">
        <v>2.57</v>
      </c>
      <c r="Z32" s="278">
        <v>2.77</v>
      </c>
      <c r="AA32" s="278">
        <v>2.97</v>
      </c>
      <c r="AB32" s="278">
        <v>3.17</v>
      </c>
      <c r="AC32" s="278">
        <v>3.38</v>
      </c>
      <c r="AD32" s="278">
        <v>3.6</v>
      </c>
      <c r="AE32" s="278">
        <v>3.83</v>
      </c>
      <c r="AF32" s="278">
        <v>4.05</v>
      </c>
      <c r="AG32" s="278">
        <v>4.29</v>
      </c>
      <c r="AH32" s="278">
        <v>4.53</v>
      </c>
      <c r="AI32" s="278">
        <v>4.78</v>
      </c>
      <c r="AJ32" s="278">
        <v>5.03</v>
      </c>
      <c r="AK32" s="278">
        <v>5.29</v>
      </c>
      <c r="AL32" s="278">
        <v>5.55</v>
      </c>
      <c r="AM32" s="278">
        <v>5.82</v>
      </c>
      <c r="AN32" s="278">
        <v>6.09</v>
      </c>
      <c r="AO32" s="278">
        <v>6.4</v>
      </c>
      <c r="AP32" s="278">
        <v>6.66</v>
      </c>
      <c r="AQ32" s="278">
        <v>6.95</v>
      </c>
      <c r="AR32" s="278">
        <v>7.25</v>
      </c>
      <c r="AS32" s="278">
        <v>7.55</v>
      </c>
      <c r="AT32" s="278">
        <v>7.86</v>
      </c>
      <c r="AU32" s="278">
        <v>8.17</v>
      </c>
      <c r="AV32" s="278">
        <v>8.49</v>
      </c>
      <c r="AW32" s="278">
        <v>8.81</v>
      </c>
      <c r="AX32" s="278">
        <v>9.14</v>
      </c>
      <c r="AY32" s="278">
        <v>9.47</v>
      </c>
      <c r="AZ32" s="278">
        <v>9.81</v>
      </c>
      <c r="BA32" s="278">
        <v>10.16</v>
      </c>
      <c r="BB32" s="278">
        <v>10.5</v>
      </c>
      <c r="BC32" s="278">
        <v>10.86</v>
      </c>
      <c r="BD32" s="278">
        <v>11.22</v>
      </c>
      <c r="BE32" s="278">
        <v>11.58</v>
      </c>
      <c r="BF32" s="278">
        <v>11.95</v>
      </c>
      <c r="BG32" s="278">
        <v>12.33</v>
      </c>
      <c r="BH32" s="290">
        <v>12.71</v>
      </c>
      <c r="BI32" s="276">
        <v>13.09</v>
      </c>
      <c r="BJ32" t="s">
        <v>178</v>
      </c>
      <c r="BK32" t="s">
        <v>178</v>
      </c>
      <c r="BL32" t="s">
        <v>178</v>
      </c>
      <c r="BM32" t="s">
        <v>178</v>
      </c>
      <c r="BN32" t="s">
        <v>178</v>
      </c>
      <c r="BO32" t="s">
        <v>178</v>
      </c>
      <c r="BP32" t="s">
        <v>178</v>
      </c>
      <c r="BQ32" t="s">
        <v>178</v>
      </c>
      <c r="BR32" t="s">
        <v>178</v>
      </c>
      <c r="BS32" t="s">
        <v>178</v>
      </c>
      <c r="BT32" t="s">
        <v>178</v>
      </c>
      <c r="BU32" t="s">
        <v>178</v>
      </c>
      <c r="BV32" t="s">
        <v>178</v>
      </c>
      <c r="BW32" t="s">
        <v>178</v>
      </c>
    </row>
    <row r="33" ht="13.5" customHeight="1">
      <c r="A33" s="275"/>
      <c r="B33" s="276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 t="s">
        <v>178</v>
      </c>
      <c r="N33" s="278" t="s">
        <v>178</v>
      </c>
      <c r="O33" s="278" t="s">
        <v>178</v>
      </c>
      <c r="P33" s="278" t="s">
        <v>178</v>
      </c>
      <c r="Q33" s="278">
        <v>1.31</v>
      </c>
      <c r="R33" s="278">
        <v>1.45</v>
      </c>
      <c r="S33" s="278">
        <v>1.6</v>
      </c>
      <c r="T33" s="278">
        <v>1.76</v>
      </c>
      <c r="U33" s="278">
        <v>1.93</v>
      </c>
      <c r="V33" s="278">
        <v>2.1</v>
      </c>
      <c r="W33" s="278">
        <v>2.28</v>
      </c>
      <c r="X33" s="278">
        <v>2.47</v>
      </c>
      <c r="Y33" s="278">
        <v>2.67</v>
      </c>
      <c r="Z33" s="278">
        <v>2.87</v>
      </c>
      <c r="AA33" s="278">
        <v>3.07</v>
      </c>
      <c r="AB33" s="278">
        <v>3.28</v>
      </c>
      <c r="AC33" s="278">
        <v>3.5</v>
      </c>
      <c r="AD33" s="278">
        <v>3.73</v>
      </c>
      <c r="AE33" s="278">
        <v>3.96</v>
      </c>
      <c r="AF33" s="278">
        <v>4.2</v>
      </c>
      <c r="AG33" s="278">
        <v>4.44</v>
      </c>
      <c r="AH33" s="278">
        <v>4.69</v>
      </c>
      <c r="AI33" s="278">
        <v>4.95</v>
      </c>
      <c r="AJ33" s="278">
        <v>5.21</v>
      </c>
      <c r="AK33" s="278">
        <v>5.47</v>
      </c>
      <c r="AL33" s="278">
        <v>5.75</v>
      </c>
      <c r="AM33" s="278">
        <v>6.03</v>
      </c>
      <c r="AN33" s="278">
        <v>6.31</v>
      </c>
      <c r="AO33" s="278">
        <v>6.62</v>
      </c>
      <c r="AP33" s="278">
        <v>6.9</v>
      </c>
      <c r="AQ33" s="278">
        <v>7.2</v>
      </c>
      <c r="AR33" s="278">
        <v>7.5</v>
      </c>
      <c r="AS33" s="278">
        <v>7.82</v>
      </c>
      <c r="AT33" s="278">
        <v>8.13</v>
      </c>
      <c r="AU33" s="278">
        <v>8.46</v>
      </c>
      <c r="AV33" s="278">
        <v>8.79</v>
      </c>
      <c r="AW33" s="278">
        <v>9.12</v>
      </c>
      <c r="AX33" s="278">
        <v>9.46</v>
      </c>
      <c r="AY33" s="278">
        <v>9.81</v>
      </c>
      <c r="AZ33" s="278">
        <v>10.16</v>
      </c>
      <c r="BA33" s="278">
        <v>10.51</v>
      </c>
      <c r="BB33" s="278">
        <v>10.88</v>
      </c>
      <c r="BC33" s="278">
        <v>11.24</v>
      </c>
      <c r="BD33" s="278">
        <v>11.61</v>
      </c>
      <c r="BE33" s="278">
        <v>11.99</v>
      </c>
      <c r="BF33" s="278">
        <v>12.38</v>
      </c>
      <c r="BG33" s="278">
        <v>12.76</v>
      </c>
      <c r="BH33" s="290">
        <v>13.16</v>
      </c>
      <c r="BI33" s="276">
        <v>13.55</v>
      </c>
      <c r="BJ33" t="s">
        <v>178</v>
      </c>
      <c r="BK33" t="s">
        <v>178</v>
      </c>
      <c r="BL33" t="s">
        <v>178</v>
      </c>
      <c r="BM33" t="s">
        <v>178</v>
      </c>
      <c r="BN33" t="s">
        <v>178</v>
      </c>
      <c r="BO33" t="s">
        <v>178</v>
      </c>
      <c r="BP33" t="s">
        <v>178</v>
      </c>
      <c r="BQ33" t="s">
        <v>178</v>
      </c>
      <c r="BR33" t="s">
        <v>178</v>
      </c>
      <c r="BS33" t="s">
        <v>178</v>
      </c>
      <c r="BT33" t="s">
        <v>178</v>
      </c>
      <c r="BU33" t="s">
        <v>178</v>
      </c>
      <c r="BV33" t="s">
        <v>178</v>
      </c>
      <c r="BW33" t="s">
        <v>178</v>
      </c>
    </row>
    <row r="34" ht="13.5" customHeight="1">
      <c r="A34" s="275"/>
      <c r="B34" s="276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 t="s">
        <v>178</v>
      </c>
      <c r="O34" s="278" t="s">
        <v>178</v>
      </c>
      <c r="P34" s="278" t="s">
        <v>178</v>
      </c>
      <c r="Q34" s="278" t="s">
        <v>178</v>
      </c>
      <c r="R34" s="278">
        <v>1.49</v>
      </c>
      <c r="S34" s="278">
        <v>1.65</v>
      </c>
      <c r="T34" s="278">
        <v>1.82</v>
      </c>
      <c r="U34" s="278">
        <v>1.99</v>
      </c>
      <c r="V34" s="278">
        <v>2.17</v>
      </c>
      <c r="W34" s="278">
        <v>2.36</v>
      </c>
      <c r="X34" s="278">
        <v>2.56</v>
      </c>
      <c r="Y34" s="278">
        <v>2.76</v>
      </c>
      <c r="Z34" s="278">
        <v>2.96</v>
      </c>
      <c r="AA34" s="278">
        <v>3.18</v>
      </c>
      <c r="AB34" s="278">
        <v>3.4</v>
      </c>
      <c r="AC34" s="278">
        <v>3.62</v>
      </c>
      <c r="AD34" s="278">
        <v>3.86</v>
      </c>
      <c r="AE34" s="278">
        <v>4.1</v>
      </c>
      <c r="AF34" s="278">
        <v>4.34</v>
      </c>
      <c r="AG34" s="278">
        <v>4.59</v>
      </c>
      <c r="AH34" s="278">
        <v>4.85</v>
      </c>
      <c r="AI34" s="278">
        <v>5.11</v>
      </c>
      <c r="AJ34" s="278">
        <v>5.39</v>
      </c>
      <c r="AK34" s="278">
        <v>5.66</v>
      </c>
      <c r="AL34" s="278">
        <v>5.94</v>
      </c>
      <c r="AM34" s="278">
        <v>6.23</v>
      </c>
      <c r="AN34" s="278">
        <v>6.53</v>
      </c>
      <c r="AO34" s="278">
        <v>6.85</v>
      </c>
      <c r="AP34" s="278">
        <v>7.13</v>
      </c>
      <c r="AQ34" s="278">
        <v>7.44</v>
      </c>
      <c r="AR34" s="278">
        <v>7.76</v>
      </c>
      <c r="AS34" s="278">
        <v>8.08</v>
      </c>
      <c r="AT34" s="278">
        <v>8.41</v>
      </c>
      <c r="AU34" s="278">
        <v>8.75</v>
      </c>
      <c r="AV34" s="278">
        <v>9.09</v>
      </c>
      <c r="AW34" s="278">
        <v>9.43</v>
      </c>
      <c r="AX34" s="278">
        <v>9.79</v>
      </c>
      <c r="AY34" s="278">
        <v>10.14</v>
      </c>
      <c r="AZ34" s="278">
        <v>10.51</v>
      </c>
      <c r="BA34" s="278">
        <v>10.87</v>
      </c>
      <c r="BB34" s="278">
        <v>11.25</v>
      </c>
      <c r="BC34" s="278">
        <v>11.63</v>
      </c>
      <c r="BD34" s="278">
        <v>12.01</v>
      </c>
      <c r="BE34" s="278">
        <v>12.4</v>
      </c>
      <c r="BF34" s="278">
        <v>12.8</v>
      </c>
      <c r="BG34" s="278">
        <v>13.2</v>
      </c>
      <c r="BH34" s="290">
        <v>13.61</v>
      </c>
      <c r="BI34" s="276">
        <v>14.02</v>
      </c>
      <c r="BJ34" t="s">
        <v>178</v>
      </c>
      <c r="BK34" t="s">
        <v>178</v>
      </c>
      <c r="BL34" t="s">
        <v>178</v>
      </c>
      <c r="BM34" t="s">
        <v>178</v>
      </c>
      <c r="BN34" t="s">
        <v>178</v>
      </c>
      <c r="BO34" t="s">
        <v>178</v>
      </c>
      <c r="BP34" t="s">
        <v>178</v>
      </c>
      <c r="BQ34" t="s">
        <v>178</v>
      </c>
      <c r="BR34" t="s">
        <v>178</v>
      </c>
      <c r="BS34" t="s">
        <v>178</v>
      </c>
      <c r="BT34" t="s">
        <v>178</v>
      </c>
      <c r="BU34" t="s">
        <v>178</v>
      </c>
      <c r="BV34" t="s">
        <v>178</v>
      </c>
      <c r="BW34" t="s">
        <v>178</v>
      </c>
    </row>
    <row r="35" ht="13.5" customHeight="1">
      <c r="A35" s="275"/>
      <c r="B35" s="276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 t="s">
        <v>178</v>
      </c>
      <c r="O35" s="278" t="s">
        <v>178</v>
      </c>
      <c r="P35" s="278" t="s">
        <v>178</v>
      </c>
      <c r="Q35" s="278" t="s">
        <v>178</v>
      </c>
      <c r="R35" s="278">
        <v>1.54</v>
      </c>
      <c r="S35" s="278">
        <v>1.71</v>
      </c>
      <c r="T35" s="278">
        <v>1.88</v>
      </c>
      <c r="U35" s="278">
        <v>2.06</v>
      </c>
      <c r="V35" s="278">
        <v>2.25</v>
      </c>
      <c r="W35" s="278">
        <v>2.44</v>
      </c>
      <c r="X35" s="278">
        <v>2.64</v>
      </c>
      <c r="Y35" s="278">
        <v>2.85</v>
      </c>
      <c r="Z35" s="278">
        <v>3.06</v>
      </c>
      <c r="AA35" s="278">
        <v>3.28</v>
      </c>
      <c r="AB35" s="278">
        <v>3.51</v>
      </c>
      <c r="AC35" s="278">
        <v>3.74</v>
      </c>
      <c r="AD35" s="278">
        <v>3.99</v>
      </c>
      <c r="AE35" s="278">
        <v>4.23</v>
      </c>
      <c r="AF35" s="278">
        <v>4.49</v>
      </c>
      <c r="AG35" s="278">
        <v>4.75</v>
      </c>
      <c r="AH35" s="278">
        <v>5.01</v>
      </c>
      <c r="AI35" s="278">
        <v>5.29</v>
      </c>
      <c r="AJ35" s="278">
        <v>5.56</v>
      </c>
      <c r="AK35" s="278">
        <v>5.85</v>
      </c>
      <c r="AL35" s="278">
        <v>6.14</v>
      </c>
      <c r="AM35" s="278">
        <v>6.44</v>
      </c>
      <c r="AN35" s="278">
        <v>6.74</v>
      </c>
      <c r="AO35" s="278">
        <v>7.08</v>
      </c>
      <c r="AP35" s="278">
        <v>7.37</v>
      </c>
      <c r="AQ35" s="278">
        <v>7.69</v>
      </c>
      <c r="AR35" s="278">
        <v>8.02</v>
      </c>
      <c r="AS35" s="278">
        <v>8.35</v>
      </c>
      <c r="AT35" s="278">
        <v>8.69</v>
      </c>
      <c r="AU35" s="278">
        <v>9.04</v>
      </c>
      <c r="AV35" s="278">
        <v>9.39</v>
      </c>
      <c r="AW35" s="278">
        <v>9.75</v>
      </c>
      <c r="AX35" s="278">
        <v>10.11</v>
      </c>
      <c r="AY35" s="278">
        <v>10.48</v>
      </c>
      <c r="AZ35" s="278">
        <v>10.85</v>
      </c>
      <c r="BA35" s="278">
        <v>11.24</v>
      </c>
      <c r="BB35" s="278">
        <v>11.62</v>
      </c>
      <c r="BC35" s="278">
        <v>12.01</v>
      </c>
      <c r="BD35" s="278">
        <v>12.41</v>
      </c>
      <c r="BE35" s="278">
        <v>12.82</v>
      </c>
      <c r="BF35" s="278">
        <v>13.22</v>
      </c>
      <c r="BG35" s="278">
        <v>13.64</v>
      </c>
      <c r="BH35" s="290">
        <v>14.06</v>
      </c>
      <c r="BI35" s="276">
        <v>14.48</v>
      </c>
      <c r="BJ35" t="s">
        <v>178</v>
      </c>
      <c r="BK35" t="s">
        <v>178</v>
      </c>
      <c r="BL35" t="s">
        <v>178</v>
      </c>
      <c r="BM35" t="s">
        <v>178</v>
      </c>
      <c r="BN35" t="s">
        <v>178</v>
      </c>
      <c r="BO35" t="s">
        <v>178</v>
      </c>
      <c r="BP35" t="s">
        <v>178</v>
      </c>
      <c r="BQ35" t="s">
        <v>178</v>
      </c>
      <c r="BR35" t="s">
        <v>178</v>
      </c>
      <c r="BS35" t="s">
        <v>178</v>
      </c>
      <c r="BT35" t="s">
        <v>178</v>
      </c>
      <c r="BU35" t="s">
        <v>178</v>
      </c>
      <c r="BV35" t="s">
        <v>178</v>
      </c>
      <c r="BW35" t="s">
        <v>178</v>
      </c>
    </row>
    <row r="36" ht="13.5" customHeight="1">
      <c r="A36" s="275"/>
      <c r="B36" s="276">
        <v>35.0</v>
      </c>
      <c r="C36" s="277" t="s">
        <v>178</v>
      </c>
      <c r="D36" s="278" t="s">
        <v>178</v>
      </c>
      <c r="E36" s="278" t="s">
        <v>178</v>
      </c>
      <c r="F36" s="278" t="s">
        <v>178</v>
      </c>
      <c r="G36" s="278" t="s">
        <v>178</v>
      </c>
      <c r="H36" s="278" t="s">
        <v>178</v>
      </c>
      <c r="I36" s="278" t="s">
        <v>178</v>
      </c>
      <c r="J36" s="278" t="s">
        <v>178</v>
      </c>
      <c r="K36" s="278" t="s">
        <v>178</v>
      </c>
      <c r="L36" s="278" t="s">
        <v>178</v>
      </c>
      <c r="M36" s="278" t="s">
        <v>178</v>
      </c>
      <c r="N36" s="278" t="s">
        <v>178</v>
      </c>
      <c r="O36" s="278" t="s">
        <v>178</v>
      </c>
      <c r="P36" s="278" t="s">
        <v>178</v>
      </c>
      <c r="Q36" s="278" t="s">
        <v>178</v>
      </c>
      <c r="R36" s="278">
        <v>1.59</v>
      </c>
      <c r="S36" s="278">
        <v>1.76</v>
      </c>
      <c r="T36" s="278">
        <v>1.94</v>
      </c>
      <c r="U36" s="278">
        <v>2.13</v>
      </c>
      <c r="V36" s="278">
        <v>2.32</v>
      </c>
      <c r="W36" s="278">
        <v>2.52</v>
      </c>
      <c r="X36" s="278">
        <v>2.73</v>
      </c>
      <c r="Y36" s="278">
        <v>2.94</v>
      </c>
      <c r="Z36" s="278">
        <v>3.16</v>
      </c>
      <c r="AA36" s="278">
        <v>3.39</v>
      </c>
      <c r="AB36" s="278">
        <v>3.62</v>
      </c>
      <c r="AC36" s="278">
        <v>3.87</v>
      </c>
      <c r="AD36" s="278">
        <v>4.11</v>
      </c>
      <c r="AE36" s="278">
        <v>4.37</v>
      </c>
      <c r="AF36" s="278">
        <v>4.63</v>
      </c>
      <c r="AG36" s="278">
        <v>4.9</v>
      </c>
      <c r="AH36" s="278">
        <v>5.17</v>
      </c>
      <c r="AI36" s="278">
        <v>5.46</v>
      </c>
      <c r="AJ36" s="278">
        <v>5.74</v>
      </c>
      <c r="AK36" s="278">
        <v>6.04</v>
      </c>
      <c r="AL36" s="278">
        <v>6.34</v>
      </c>
      <c r="AM36" s="278">
        <v>6.65</v>
      </c>
      <c r="AN36" s="278">
        <v>6.96</v>
      </c>
      <c r="AO36" s="278">
        <v>7.3</v>
      </c>
      <c r="AP36" s="278">
        <v>7.61</v>
      </c>
      <c r="AQ36" s="278">
        <v>7.94</v>
      </c>
      <c r="AR36" s="278">
        <v>8.28</v>
      </c>
      <c r="AS36" s="278">
        <v>8.62</v>
      </c>
      <c r="AT36" s="278">
        <v>8.97</v>
      </c>
      <c r="AU36" s="278">
        <v>9.33</v>
      </c>
      <c r="AV36" s="278">
        <v>9.69</v>
      </c>
      <c r="AW36" s="278">
        <v>10.06</v>
      </c>
      <c r="AX36" s="278">
        <v>10.44</v>
      </c>
      <c r="AY36" s="278">
        <v>10.82</v>
      </c>
      <c r="AZ36" s="278">
        <v>11.2</v>
      </c>
      <c r="BA36" s="278">
        <v>11.6</v>
      </c>
      <c r="BB36" s="278">
        <v>12.0</v>
      </c>
      <c r="BC36" s="278">
        <v>12.4</v>
      </c>
      <c r="BD36" s="278">
        <v>12.81</v>
      </c>
      <c r="BE36" s="278">
        <v>13.23</v>
      </c>
      <c r="BF36" s="278">
        <v>13.65</v>
      </c>
      <c r="BG36" s="278">
        <v>14.08</v>
      </c>
      <c r="BH36" s="290">
        <v>14.51</v>
      </c>
      <c r="BI36" s="276">
        <v>14.95</v>
      </c>
      <c r="BJ36" t="s">
        <v>178</v>
      </c>
      <c r="BK36" t="s">
        <v>178</v>
      </c>
      <c r="BL36" t="s">
        <v>178</v>
      </c>
      <c r="BM36" t="s">
        <v>178</v>
      </c>
      <c r="BN36" t="s">
        <v>178</v>
      </c>
      <c r="BO36" t="s">
        <v>178</v>
      </c>
      <c r="BP36" t="s">
        <v>178</v>
      </c>
      <c r="BQ36" t="s">
        <v>178</v>
      </c>
      <c r="BR36" t="s">
        <v>178</v>
      </c>
      <c r="BS36" t="s">
        <v>178</v>
      </c>
      <c r="BT36" t="s">
        <v>178</v>
      </c>
      <c r="BU36" t="s">
        <v>178</v>
      </c>
      <c r="BV36" t="s">
        <v>178</v>
      </c>
      <c r="BW36" t="s">
        <v>178</v>
      </c>
    </row>
    <row r="37" ht="18.75" customHeight="1">
      <c r="A37" s="275"/>
      <c r="B37" s="276">
        <v>36.0</v>
      </c>
      <c r="C37" s="277" t="s">
        <v>178</v>
      </c>
      <c r="D37" s="278" t="s">
        <v>178</v>
      </c>
      <c r="E37" s="278" t="s">
        <v>178</v>
      </c>
      <c r="F37" s="278" t="s">
        <v>178</v>
      </c>
      <c r="G37" s="278" t="s">
        <v>178</v>
      </c>
      <c r="H37" s="278" t="s">
        <v>178</v>
      </c>
      <c r="I37" s="278" t="s">
        <v>178</v>
      </c>
      <c r="J37" s="278" t="s">
        <v>178</v>
      </c>
      <c r="K37" s="278" t="s">
        <v>178</v>
      </c>
      <c r="L37" s="278" t="s">
        <v>178</v>
      </c>
      <c r="M37" s="278" t="s">
        <v>178</v>
      </c>
      <c r="N37" s="278" t="s">
        <v>178</v>
      </c>
      <c r="O37" s="278" t="s">
        <v>178</v>
      </c>
      <c r="P37" s="278" t="s">
        <v>178</v>
      </c>
      <c r="Q37" s="278" t="s">
        <v>178</v>
      </c>
      <c r="R37" s="278" t="s">
        <v>178</v>
      </c>
      <c r="S37" s="278" t="s">
        <v>178</v>
      </c>
      <c r="T37" s="278" t="s">
        <v>178</v>
      </c>
      <c r="U37" s="278" t="s">
        <v>178</v>
      </c>
      <c r="V37" s="278" t="s">
        <v>178</v>
      </c>
      <c r="W37" s="278">
        <v>2.6</v>
      </c>
      <c r="X37" s="278">
        <v>2.81</v>
      </c>
      <c r="Y37" s="278">
        <v>3.03</v>
      </c>
      <c r="Z37" s="278">
        <v>3.26</v>
      </c>
      <c r="AA37" s="278">
        <v>3.49</v>
      </c>
      <c r="AB37" s="278">
        <v>3.74</v>
      </c>
      <c r="AC37" s="278">
        <v>3.99</v>
      </c>
      <c r="AD37" s="278">
        <v>4.24</v>
      </c>
      <c r="AE37" s="278">
        <v>4.51</v>
      </c>
      <c r="AF37" s="278">
        <v>4.78</v>
      </c>
      <c r="AG37" s="278">
        <v>5.05</v>
      </c>
      <c r="AH37" s="278">
        <v>5.34</v>
      </c>
      <c r="AI37" s="278">
        <v>5.63</v>
      </c>
      <c r="AJ37" s="278">
        <v>5.92</v>
      </c>
      <c r="AK37" s="278">
        <v>6.23</v>
      </c>
      <c r="AL37" s="278">
        <v>6.54</v>
      </c>
      <c r="AM37" s="278">
        <v>6.85</v>
      </c>
      <c r="AN37" s="278">
        <v>7.18</v>
      </c>
      <c r="AO37" s="278">
        <v>7.53</v>
      </c>
      <c r="AP37" s="278">
        <v>7.84</v>
      </c>
      <c r="AQ37" s="278">
        <v>8.19</v>
      </c>
      <c r="AR37" s="278">
        <v>8.54</v>
      </c>
      <c r="AS37" s="278">
        <v>8.89</v>
      </c>
      <c r="AT37" s="278">
        <v>9.25</v>
      </c>
      <c r="AU37" s="278">
        <v>9.62</v>
      </c>
      <c r="AV37" s="278">
        <v>10.0</v>
      </c>
      <c r="AW37" s="278">
        <v>10.38</v>
      </c>
      <c r="AX37" s="278">
        <v>10.76</v>
      </c>
      <c r="AY37" s="278">
        <v>11.16</v>
      </c>
      <c r="AZ37" s="278">
        <v>11.56</v>
      </c>
      <c r="BA37" s="278">
        <v>11.96</v>
      </c>
      <c r="BB37" s="278">
        <v>12.37</v>
      </c>
      <c r="BC37" s="278">
        <v>12.79</v>
      </c>
      <c r="BD37" s="278">
        <v>13.21</v>
      </c>
      <c r="BE37" s="278">
        <v>13.64</v>
      </c>
      <c r="BF37" s="278">
        <v>14.08</v>
      </c>
      <c r="BG37" s="278">
        <v>14.52</v>
      </c>
      <c r="BH37" s="290">
        <v>14.97</v>
      </c>
      <c r="BI37" s="276">
        <v>15.42</v>
      </c>
      <c r="BJ37" t="s">
        <v>178</v>
      </c>
      <c r="BK37" t="s">
        <v>178</v>
      </c>
      <c r="BL37" t="s">
        <v>178</v>
      </c>
      <c r="BM37" t="s">
        <v>178</v>
      </c>
      <c r="BN37" t="s">
        <v>178</v>
      </c>
      <c r="BO37" t="s">
        <v>178</v>
      </c>
      <c r="BP37" t="s">
        <v>178</v>
      </c>
      <c r="BQ37" t="s">
        <v>178</v>
      </c>
      <c r="BR37" t="s">
        <v>178</v>
      </c>
      <c r="BS37" t="s">
        <v>178</v>
      </c>
      <c r="BT37" t="s">
        <v>178</v>
      </c>
      <c r="BU37" t="s">
        <v>178</v>
      </c>
      <c r="BV37" t="s">
        <v>178</v>
      </c>
      <c r="BW37" t="s">
        <v>178</v>
      </c>
    </row>
    <row r="38" ht="13.5" customHeight="1">
      <c r="A38" s="275"/>
      <c r="B38" s="276">
        <v>37.0</v>
      </c>
      <c r="C38" s="277" t="s">
        <v>178</v>
      </c>
      <c r="D38" s="278" t="s">
        <v>178</v>
      </c>
      <c r="E38" s="278" t="s">
        <v>178</v>
      </c>
      <c r="F38" s="278" t="s">
        <v>178</v>
      </c>
      <c r="G38" s="278" t="s">
        <v>178</v>
      </c>
      <c r="H38" s="278" t="s">
        <v>178</v>
      </c>
      <c r="I38" s="278" t="s">
        <v>178</v>
      </c>
      <c r="J38" s="278" t="s">
        <v>178</v>
      </c>
      <c r="K38" s="278" t="s">
        <v>178</v>
      </c>
      <c r="L38" s="278" t="s">
        <v>178</v>
      </c>
      <c r="M38" s="278" t="s">
        <v>178</v>
      </c>
      <c r="N38" s="278" t="s">
        <v>178</v>
      </c>
      <c r="O38" s="278" t="s">
        <v>178</v>
      </c>
      <c r="P38" s="278" t="s">
        <v>178</v>
      </c>
      <c r="Q38" s="278" t="s">
        <v>178</v>
      </c>
      <c r="R38" s="278" t="s">
        <v>178</v>
      </c>
      <c r="S38" s="278" t="s">
        <v>178</v>
      </c>
      <c r="T38" s="278" t="s">
        <v>178</v>
      </c>
      <c r="U38" s="278" t="s">
        <v>178</v>
      </c>
      <c r="V38" s="278" t="s">
        <v>178</v>
      </c>
      <c r="W38" s="278">
        <v>2.68</v>
      </c>
      <c r="X38" s="278">
        <v>2.9</v>
      </c>
      <c r="Y38" s="278">
        <v>3.12</v>
      </c>
      <c r="Z38" s="278">
        <v>3.36</v>
      </c>
      <c r="AA38" s="278">
        <v>3.6</v>
      </c>
      <c r="AB38" s="278">
        <v>3.85</v>
      </c>
      <c r="AC38" s="278">
        <v>4.11</v>
      </c>
      <c r="AD38" s="278">
        <v>4.37</v>
      </c>
      <c r="AE38" s="278">
        <v>4.64</v>
      </c>
      <c r="AF38" s="278">
        <v>4.92</v>
      </c>
      <c r="AG38" s="278">
        <v>5.21</v>
      </c>
      <c r="AH38" s="278">
        <v>5.5</v>
      </c>
      <c r="AI38" s="278">
        <v>5.8</v>
      </c>
      <c r="AJ38" s="278">
        <v>6.1</v>
      </c>
      <c r="AK38" s="278">
        <v>6.42</v>
      </c>
      <c r="AL38" s="278">
        <v>6.74</v>
      </c>
      <c r="AM38" s="278">
        <v>7.06</v>
      </c>
      <c r="AN38" s="278">
        <v>7.4</v>
      </c>
      <c r="AO38" s="278">
        <v>7.76</v>
      </c>
      <c r="AP38" s="278">
        <v>8.08</v>
      </c>
      <c r="AQ38" s="278">
        <v>8.44</v>
      </c>
      <c r="AR38" s="278">
        <v>8.8</v>
      </c>
      <c r="AS38" s="278">
        <v>9.16</v>
      </c>
      <c r="AT38" s="278">
        <v>9.54</v>
      </c>
      <c r="AU38" s="278">
        <v>9.91</v>
      </c>
      <c r="AV38" s="278">
        <v>10.3</v>
      </c>
      <c r="AW38" s="278">
        <v>10.69</v>
      </c>
      <c r="AX38" s="278">
        <v>11.09</v>
      </c>
      <c r="AY38" s="278">
        <v>11.5</v>
      </c>
      <c r="AZ38" s="278">
        <v>11.91</v>
      </c>
      <c r="BA38" s="278">
        <v>12.32</v>
      </c>
      <c r="BB38" s="278">
        <v>12.75</v>
      </c>
      <c r="BC38" s="278">
        <v>13.18</v>
      </c>
      <c r="BD38" s="278">
        <v>13.62</v>
      </c>
      <c r="BE38" s="278">
        <v>14.06</v>
      </c>
      <c r="BF38" s="278">
        <v>14.51</v>
      </c>
      <c r="BG38" s="278">
        <v>14.96</v>
      </c>
      <c r="BH38" s="290">
        <v>15.42</v>
      </c>
      <c r="BI38" s="276">
        <v>15.89</v>
      </c>
      <c r="BJ38" t="s">
        <v>178</v>
      </c>
      <c r="BK38" t="s">
        <v>178</v>
      </c>
      <c r="BL38" t="s">
        <v>178</v>
      </c>
      <c r="BM38" t="s">
        <v>178</v>
      </c>
      <c r="BN38" t="s">
        <v>178</v>
      </c>
      <c r="BO38" t="s">
        <v>178</v>
      </c>
      <c r="BP38" t="s">
        <v>178</v>
      </c>
      <c r="BQ38" t="s">
        <v>178</v>
      </c>
      <c r="BR38" t="s">
        <v>178</v>
      </c>
      <c r="BS38" t="s">
        <v>178</v>
      </c>
      <c r="BT38" t="s">
        <v>178</v>
      </c>
      <c r="BU38" t="s">
        <v>178</v>
      </c>
      <c r="BV38" t="s">
        <v>178</v>
      </c>
      <c r="BW38" t="s">
        <v>178</v>
      </c>
    </row>
    <row r="39" ht="13.5" customHeight="1">
      <c r="A39" s="275"/>
      <c r="B39" s="276">
        <v>38.0</v>
      </c>
      <c r="C39" s="277" t="s">
        <v>178</v>
      </c>
      <c r="D39" s="278" t="s">
        <v>178</v>
      </c>
      <c r="E39" s="278" t="s">
        <v>178</v>
      </c>
      <c r="F39" s="278" t="s">
        <v>178</v>
      </c>
      <c r="G39" s="278" t="s">
        <v>178</v>
      </c>
      <c r="H39" s="278" t="s">
        <v>178</v>
      </c>
      <c r="I39" s="278" t="s">
        <v>178</v>
      </c>
      <c r="J39" s="278" t="s">
        <v>178</v>
      </c>
      <c r="K39" s="278" t="s">
        <v>178</v>
      </c>
      <c r="L39" s="278" t="s">
        <v>178</v>
      </c>
      <c r="M39" s="278" t="s">
        <v>178</v>
      </c>
      <c r="N39" s="278" t="s">
        <v>178</v>
      </c>
      <c r="O39" s="278" t="s">
        <v>178</v>
      </c>
      <c r="P39" s="278" t="s">
        <v>178</v>
      </c>
      <c r="Q39" s="278" t="s">
        <v>178</v>
      </c>
      <c r="R39" s="278" t="s">
        <v>178</v>
      </c>
      <c r="S39" s="278" t="s">
        <v>178</v>
      </c>
      <c r="T39" s="278" t="s">
        <v>178</v>
      </c>
      <c r="U39" s="278" t="s">
        <v>178</v>
      </c>
      <c r="V39" s="278" t="s">
        <v>178</v>
      </c>
      <c r="W39" s="278" t="s">
        <v>178</v>
      </c>
      <c r="X39" s="278">
        <v>2.98</v>
      </c>
      <c r="Y39" s="278">
        <v>3.22</v>
      </c>
      <c r="Z39" s="278">
        <v>3.46</v>
      </c>
      <c r="AA39" s="278">
        <v>3.71</v>
      </c>
      <c r="AB39" s="278">
        <v>3.96</v>
      </c>
      <c r="AC39" s="278">
        <v>4.23</v>
      </c>
      <c r="AD39" s="278">
        <v>4.5</v>
      </c>
      <c r="AE39" s="278">
        <v>4.78</v>
      </c>
      <c r="AF39" s="278">
        <v>5.07</v>
      </c>
      <c r="AG39" s="278">
        <v>5.36</v>
      </c>
      <c r="AH39" s="278">
        <v>5.66</v>
      </c>
      <c r="AI39" s="278">
        <v>5.97</v>
      </c>
      <c r="AJ39" s="278">
        <v>6.28</v>
      </c>
      <c r="AK39" s="278">
        <v>6.61</v>
      </c>
      <c r="AL39" s="278">
        <v>6.94</v>
      </c>
      <c r="AM39" s="278">
        <v>7.27</v>
      </c>
      <c r="AN39" s="278">
        <v>7.62</v>
      </c>
      <c r="AO39" s="278">
        <v>7.99</v>
      </c>
      <c r="AP39" s="278">
        <v>8.32</v>
      </c>
      <c r="AQ39" s="278">
        <v>8.69</v>
      </c>
      <c r="AR39" s="278">
        <v>9.06</v>
      </c>
      <c r="AS39" s="278">
        <v>9.43</v>
      </c>
      <c r="AT39" s="278">
        <v>9.82</v>
      </c>
      <c r="AU39" s="278">
        <v>10.21</v>
      </c>
      <c r="AV39" s="278">
        <v>10.61</v>
      </c>
      <c r="AW39" s="278">
        <v>11.01</v>
      </c>
      <c r="AX39" s="278">
        <v>11.42</v>
      </c>
      <c r="AY39" s="278">
        <v>11.84</v>
      </c>
      <c r="AZ39" s="278">
        <v>12.26</v>
      </c>
      <c r="BA39" s="278">
        <v>12.69</v>
      </c>
      <c r="BB39" s="278">
        <v>13.13</v>
      </c>
      <c r="BC39" s="278">
        <v>13.57</v>
      </c>
      <c r="BD39" s="278">
        <v>14.02</v>
      </c>
      <c r="BE39" s="278">
        <v>14.47</v>
      </c>
      <c r="BF39" s="278">
        <v>14.94</v>
      </c>
      <c r="BG39" s="278">
        <v>15.41</v>
      </c>
      <c r="BH39" s="290">
        <v>15.88</v>
      </c>
      <c r="BI39" s="276">
        <v>16.36</v>
      </c>
      <c r="BJ39" t="s">
        <v>178</v>
      </c>
      <c r="BK39" t="s">
        <v>178</v>
      </c>
      <c r="BL39" t="s">
        <v>178</v>
      </c>
      <c r="BM39" t="s">
        <v>178</v>
      </c>
      <c r="BN39" t="s">
        <v>178</v>
      </c>
      <c r="BO39" t="s">
        <v>178</v>
      </c>
      <c r="BP39" t="s">
        <v>178</v>
      </c>
      <c r="BQ39" t="s">
        <v>178</v>
      </c>
      <c r="BR39" t="s">
        <v>178</v>
      </c>
      <c r="BS39" t="s">
        <v>178</v>
      </c>
      <c r="BT39" t="s">
        <v>178</v>
      </c>
      <c r="BU39" t="s">
        <v>178</v>
      </c>
      <c r="BV39" t="s">
        <v>178</v>
      </c>
      <c r="BW39" t="s">
        <v>178</v>
      </c>
    </row>
    <row r="40" ht="13.5" customHeight="1">
      <c r="A40" s="275"/>
      <c r="B40" s="276">
        <v>39.0</v>
      </c>
      <c r="C40" s="277" t="s">
        <v>178</v>
      </c>
      <c r="D40" s="278" t="s">
        <v>178</v>
      </c>
      <c r="E40" s="278" t="s">
        <v>178</v>
      </c>
      <c r="F40" s="278" t="s">
        <v>178</v>
      </c>
      <c r="G40" s="278" t="s">
        <v>178</v>
      </c>
      <c r="H40" s="278" t="s">
        <v>178</v>
      </c>
      <c r="I40" s="278" t="s">
        <v>178</v>
      </c>
      <c r="J40" s="278" t="s">
        <v>178</v>
      </c>
      <c r="K40" s="278" t="s">
        <v>178</v>
      </c>
      <c r="L40" s="278" t="s">
        <v>178</v>
      </c>
      <c r="M40" s="278" t="s">
        <v>178</v>
      </c>
      <c r="N40" s="278" t="s">
        <v>178</v>
      </c>
      <c r="O40" s="278" t="s">
        <v>178</v>
      </c>
      <c r="P40" s="278" t="s">
        <v>178</v>
      </c>
      <c r="Q40" s="278" t="s">
        <v>178</v>
      </c>
      <c r="R40" s="278" t="s">
        <v>178</v>
      </c>
      <c r="S40" s="278" t="s">
        <v>178</v>
      </c>
      <c r="T40" s="278" t="s">
        <v>178</v>
      </c>
      <c r="U40" s="278" t="s">
        <v>178</v>
      </c>
      <c r="V40" s="278" t="s">
        <v>178</v>
      </c>
      <c r="W40" s="278" t="s">
        <v>178</v>
      </c>
      <c r="X40" s="278" t="s">
        <v>178</v>
      </c>
      <c r="Y40" s="278" t="s">
        <v>178</v>
      </c>
      <c r="Z40" s="278" t="s">
        <v>178</v>
      </c>
      <c r="AA40" s="278">
        <v>3.81</v>
      </c>
      <c r="AB40" s="278">
        <v>4.08</v>
      </c>
      <c r="AC40" s="278">
        <v>4.35</v>
      </c>
      <c r="AD40" s="278">
        <v>4.63</v>
      </c>
      <c r="AE40" s="278">
        <v>4.92</v>
      </c>
      <c r="AF40" s="278">
        <v>5.21</v>
      </c>
      <c r="AG40" s="278">
        <v>5.51</v>
      </c>
      <c r="AH40" s="278">
        <v>5.82</v>
      </c>
      <c r="AI40" s="278">
        <v>6.14</v>
      </c>
      <c r="AJ40" s="278">
        <v>6.47</v>
      </c>
      <c r="AK40" s="278">
        <v>6.8</v>
      </c>
      <c r="AL40" s="278">
        <v>7.14</v>
      </c>
      <c r="AM40" s="278">
        <v>7.48</v>
      </c>
      <c r="AN40" s="278">
        <v>7.84</v>
      </c>
      <c r="AO40" s="278">
        <v>8.22</v>
      </c>
      <c r="AP40" s="278">
        <v>8.56</v>
      </c>
      <c r="AQ40" s="278">
        <v>8.94</v>
      </c>
      <c r="AR40" s="278">
        <v>9.32</v>
      </c>
      <c r="AS40" s="278">
        <v>9.71</v>
      </c>
      <c r="AT40" s="278">
        <v>10.1</v>
      </c>
      <c r="AU40" s="278">
        <v>10.5</v>
      </c>
      <c r="AV40" s="278">
        <v>10.91</v>
      </c>
      <c r="AW40" s="278">
        <v>11.33</v>
      </c>
      <c r="AX40" s="278">
        <v>11.75</v>
      </c>
      <c r="AY40" s="278">
        <v>12.18</v>
      </c>
      <c r="AZ40" s="278">
        <v>12.61</v>
      </c>
      <c r="BA40" s="278">
        <v>13.06</v>
      </c>
      <c r="BB40" s="278">
        <v>13.51</v>
      </c>
      <c r="BC40" s="278">
        <v>13.96</v>
      </c>
      <c r="BD40" s="278">
        <v>14.42</v>
      </c>
      <c r="BE40" s="278">
        <v>14.89</v>
      </c>
      <c r="BF40" s="278">
        <v>15.37</v>
      </c>
      <c r="BG40" s="278">
        <v>15.85</v>
      </c>
      <c r="BH40" s="290">
        <v>16.34</v>
      </c>
      <c r="BI40" s="276">
        <v>16.83</v>
      </c>
      <c r="BJ40" t="s">
        <v>178</v>
      </c>
      <c r="BK40" t="s">
        <v>178</v>
      </c>
      <c r="BL40" t="s">
        <v>178</v>
      </c>
      <c r="BM40" t="s">
        <v>178</v>
      </c>
      <c r="BN40" t="s">
        <v>178</v>
      </c>
      <c r="BO40" t="s">
        <v>178</v>
      </c>
      <c r="BP40" t="s">
        <v>178</v>
      </c>
      <c r="BQ40" t="s">
        <v>178</v>
      </c>
      <c r="BR40" t="s">
        <v>178</v>
      </c>
      <c r="BS40" t="s">
        <v>178</v>
      </c>
      <c r="BT40" t="s">
        <v>178</v>
      </c>
      <c r="BU40" t="s">
        <v>178</v>
      </c>
      <c r="BV40" t="s">
        <v>178</v>
      </c>
      <c r="BW40" t="s">
        <v>178</v>
      </c>
    </row>
    <row r="41" ht="13.5" customHeight="1">
      <c r="A41" s="275"/>
      <c r="B41" s="276">
        <v>40.0</v>
      </c>
      <c r="C41" s="277" t="s">
        <v>178</v>
      </c>
      <c r="D41" s="278" t="s">
        <v>178</v>
      </c>
      <c r="E41" s="278" t="s">
        <v>178</v>
      </c>
      <c r="F41" s="278" t="s">
        <v>178</v>
      </c>
      <c r="G41" s="278" t="s">
        <v>178</v>
      </c>
      <c r="H41" s="278" t="s">
        <v>178</v>
      </c>
      <c r="I41" s="278" t="s">
        <v>178</v>
      </c>
      <c r="J41" s="278" t="s">
        <v>178</v>
      </c>
      <c r="K41" s="278" t="s">
        <v>178</v>
      </c>
      <c r="L41" s="278" t="s">
        <v>178</v>
      </c>
      <c r="M41" s="278" t="s">
        <v>178</v>
      </c>
      <c r="N41" s="278" t="s">
        <v>178</v>
      </c>
      <c r="O41" s="278" t="s">
        <v>178</v>
      </c>
      <c r="P41" s="278" t="s">
        <v>178</v>
      </c>
      <c r="Q41" s="278" t="s">
        <v>178</v>
      </c>
      <c r="R41" s="278" t="s">
        <v>178</v>
      </c>
      <c r="S41" s="278" t="s">
        <v>178</v>
      </c>
      <c r="T41" s="278" t="s">
        <v>178</v>
      </c>
      <c r="U41" s="278" t="s">
        <v>178</v>
      </c>
      <c r="V41" s="278" t="s">
        <v>178</v>
      </c>
      <c r="W41" s="278" t="s">
        <v>178</v>
      </c>
      <c r="X41" s="278" t="s">
        <v>178</v>
      </c>
      <c r="Y41" s="278" t="s">
        <v>178</v>
      </c>
      <c r="Z41" s="278" t="s">
        <v>178</v>
      </c>
      <c r="AA41" s="278">
        <v>3.92</v>
      </c>
      <c r="AB41" s="278">
        <v>4.19</v>
      </c>
      <c r="AC41" s="278">
        <v>4.47</v>
      </c>
      <c r="AD41" s="278">
        <v>4.76</v>
      </c>
      <c r="AE41" s="278">
        <v>5.06</v>
      </c>
      <c r="AF41" s="278">
        <v>5.36</v>
      </c>
      <c r="AG41" s="278">
        <v>5.67</v>
      </c>
      <c r="AH41" s="278">
        <v>5.99</v>
      </c>
      <c r="AI41" s="278">
        <v>6.31</v>
      </c>
      <c r="AJ41" s="278">
        <v>6.65</v>
      </c>
      <c r="AK41" s="278">
        <v>6.99</v>
      </c>
      <c r="AL41" s="278">
        <v>7.34</v>
      </c>
      <c r="AM41" s="278">
        <v>7.69</v>
      </c>
      <c r="AN41" s="278">
        <v>8.06</v>
      </c>
      <c r="AO41" s="278">
        <v>8.45</v>
      </c>
      <c r="AP41" s="278">
        <v>8.8</v>
      </c>
      <c r="AQ41" s="278">
        <v>9.19</v>
      </c>
      <c r="AR41" s="278">
        <v>9.58</v>
      </c>
      <c r="AS41" s="278">
        <v>9.98</v>
      </c>
      <c r="AT41" s="278">
        <v>10.39</v>
      </c>
      <c r="AU41" s="278">
        <v>10.8</v>
      </c>
      <c r="AV41" s="278">
        <v>11.22</v>
      </c>
      <c r="AW41" s="278">
        <v>11.65</v>
      </c>
      <c r="AX41" s="278">
        <v>12.08</v>
      </c>
      <c r="AY41" s="278">
        <v>12.52</v>
      </c>
      <c r="AZ41" s="278">
        <v>12.97</v>
      </c>
      <c r="BA41" s="278">
        <v>13.42</v>
      </c>
      <c r="BB41" s="278">
        <v>13.88</v>
      </c>
      <c r="BC41" s="278">
        <v>14.35</v>
      </c>
      <c r="BD41" s="278">
        <v>14.83</v>
      </c>
      <c r="BE41" s="278">
        <v>15.31</v>
      </c>
      <c r="BF41" s="278">
        <v>15.8</v>
      </c>
      <c r="BG41" s="278">
        <v>16.29</v>
      </c>
      <c r="BH41" s="290">
        <v>16.8</v>
      </c>
      <c r="BI41" s="276">
        <v>17.31</v>
      </c>
      <c r="BJ41" t="s">
        <v>178</v>
      </c>
      <c r="BK41" t="s">
        <v>178</v>
      </c>
      <c r="BL41" t="s">
        <v>178</v>
      </c>
      <c r="BM41" t="s">
        <v>178</v>
      </c>
      <c r="BN41" t="s">
        <v>178</v>
      </c>
      <c r="BO41" t="s">
        <v>178</v>
      </c>
      <c r="BP41" t="s">
        <v>178</v>
      </c>
      <c r="BQ41" t="s">
        <v>178</v>
      </c>
      <c r="BR41" t="s">
        <v>178</v>
      </c>
      <c r="BS41" t="s">
        <v>178</v>
      </c>
      <c r="BT41" t="s">
        <v>178</v>
      </c>
      <c r="BU41" t="s">
        <v>178</v>
      </c>
      <c r="BV41" t="s">
        <v>178</v>
      </c>
      <c r="BW41" t="s">
        <v>178</v>
      </c>
    </row>
    <row r="42" ht="18.75" customHeight="1">
      <c r="A42" s="291"/>
      <c r="B42" s="276">
        <v>41.0</v>
      </c>
      <c r="C42" s="277" t="s">
        <v>178</v>
      </c>
      <c r="D42" s="278" t="s">
        <v>178</v>
      </c>
      <c r="E42" s="278" t="s">
        <v>178</v>
      </c>
      <c r="F42" s="278" t="s">
        <v>178</v>
      </c>
      <c r="G42" s="278" t="s">
        <v>178</v>
      </c>
      <c r="H42" s="278" t="s">
        <v>178</v>
      </c>
      <c r="I42" s="278" t="s">
        <v>178</v>
      </c>
      <c r="J42" s="278" t="s">
        <v>178</v>
      </c>
      <c r="K42" s="278" t="s">
        <v>178</v>
      </c>
      <c r="L42" s="278" t="s">
        <v>178</v>
      </c>
      <c r="M42" s="278" t="s">
        <v>178</v>
      </c>
      <c r="N42" s="278" t="s">
        <v>178</v>
      </c>
      <c r="O42" s="278" t="s">
        <v>178</v>
      </c>
      <c r="P42" s="278" t="s">
        <v>178</v>
      </c>
      <c r="Q42" s="278" t="s">
        <v>178</v>
      </c>
      <c r="R42" s="278" t="s">
        <v>178</v>
      </c>
      <c r="S42" s="278" t="s">
        <v>178</v>
      </c>
      <c r="T42" s="278" t="s">
        <v>178</v>
      </c>
      <c r="U42" s="278" t="s">
        <v>178</v>
      </c>
      <c r="V42" s="278" t="s">
        <v>178</v>
      </c>
      <c r="W42" s="278" t="s">
        <v>178</v>
      </c>
      <c r="X42" s="278" t="s">
        <v>178</v>
      </c>
      <c r="Y42" s="278" t="s">
        <v>178</v>
      </c>
      <c r="Z42" s="278" t="s">
        <v>178</v>
      </c>
      <c r="AA42" s="278" t="s">
        <v>178</v>
      </c>
      <c r="AB42" s="278" t="s">
        <v>178</v>
      </c>
      <c r="AC42" s="278" t="s">
        <v>178</v>
      </c>
      <c r="AD42" s="278" t="s">
        <v>178</v>
      </c>
      <c r="AE42" s="278" t="s">
        <v>178</v>
      </c>
      <c r="AF42" s="278" t="s">
        <v>178</v>
      </c>
      <c r="AG42" s="278" t="s">
        <v>178</v>
      </c>
      <c r="AH42" s="278" t="s">
        <v>178</v>
      </c>
      <c r="AI42" s="278">
        <v>6.49</v>
      </c>
      <c r="AJ42" s="278">
        <v>6.83</v>
      </c>
      <c r="AK42" s="278">
        <v>7.18</v>
      </c>
      <c r="AL42" s="278">
        <v>7.54</v>
      </c>
      <c r="AM42" s="278">
        <v>7.9</v>
      </c>
      <c r="AN42" s="278">
        <v>8.28</v>
      </c>
      <c r="AO42" s="278">
        <v>8.69</v>
      </c>
      <c r="AP42" s="278">
        <v>9.04</v>
      </c>
      <c r="AQ42" s="278">
        <v>9.44</v>
      </c>
      <c r="AR42" s="278">
        <v>9.85</v>
      </c>
      <c r="AS42" s="278">
        <v>10.25</v>
      </c>
      <c r="AT42" s="278">
        <v>10.67</v>
      </c>
      <c r="AU42" s="278">
        <v>11.09</v>
      </c>
      <c r="AV42" s="278">
        <v>11.53</v>
      </c>
      <c r="AW42" s="278">
        <v>11.96</v>
      </c>
      <c r="AX42" s="278">
        <v>12.41</v>
      </c>
      <c r="AY42" s="278">
        <v>12.86</v>
      </c>
      <c r="AZ42" s="278">
        <v>13.32</v>
      </c>
      <c r="BA42" s="278">
        <v>13.79</v>
      </c>
      <c r="BB42" s="278">
        <v>14.26</v>
      </c>
      <c r="BC42" s="278">
        <v>14.75</v>
      </c>
      <c r="BD42" s="278">
        <v>15.23</v>
      </c>
      <c r="BE42" s="278">
        <v>15.73</v>
      </c>
      <c r="BF42" s="278">
        <v>16.23</v>
      </c>
      <c r="BG42" s="278">
        <v>16.74</v>
      </c>
      <c r="BH42" s="290">
        <v>17.26</v>
      </c>
      <c r="BI42" s="276">
        <v>17.78</v>
      </c>
      <c r="BJ42" t="s">
        <v>178</v>
      </c>
      <c r="BK42" t="s">
        <v>178</v>
      </c>
      <c r="BL42" t="s">
        <v>178</v>
      </c>
      <c r="BM42" t="s">
        <v>178</v>
      </c>
      <c r="BN42" t="s">
        <v>178</v>
      </c>
      <c r="BO42" t="s">
        <v>178</v>
      </c>
      <c r="BP42" t="s">
        <v>178</v>
      </c>
      <c r="BQ42" t="s">
        <v>178</v>
      </c>
      <c r="BR42" t="s">
        <v>178</v>
      </c>
      <c r="BS42" t="s">
        <v>178</v>
      </c>
      <c r="BT42" t="s">
        <v>178</v>
      </c>
      <c r="BU42" t="s">
        <v>178</v>
      </c>
      <c r="BV42" t="s">
        <v>178</v>
      </c>
      <c r="BW42" t="s">
        <v>178</v>
      </c>
    </row>
    <row r="43" ht="13.5" customHeight="1">
      <c r="A43" s="291"/>
      <c r="B43" s="276">
        <v>42.0</v>
      </c>
      <c r="C43" s="277" t="s">
        <v>178</v>
      </c>
      <c r="D43" s="278" t="s">
        <v>178</v>
      </c>
      <c r="E43" s="278" t="s">
        <v>178</v>
      </c>
      <c r="F43" s="278" t="s">
        <v>178</v>
      </c>
      <c r="G43" s="278" t="s">
        <v>178</v>
      </c>
      <c r="H43" s="278" t="s">
        <v>178</v>
      </c>
      <c r="I43" s="278" t="s">
        <v>178</v>
      </c>
      <c r="J43" s="278" t="s">
        <v>178</v>
      </c>
      <c r="K43" s="278" t="s">
        <v>178</v>
      </c>
      <c r="L43" s="278" t="s">
        <v>178</v>
      </c>
      <c r="M43" s="278" t="s">
        <v>178</v>
      </c>
      <c r="N43" s="278" t="s">
        <v>178</v>
      </c>
      <c r="O43" s="278" t="s">
        <v>178</v>
      </c>
      <c r="P43" s="278" t="s">
        <v>178</v>
      </c>
      <c r="Q43" s="278" t="s">
        <v>178</v>
      </c>
      <c r="R43" s="278" t="s">
        <v>178</v>
      </c>
      <c r="S43" s="278" t="s">
        <v>178</v>
      </c>
      <c r="T43" s="278" t="s">
        <v>178</v>
      </c>
      <c r="U43" s="278" t="s">
        <v>178</v>
      </c>
      <c r="V43" s="278" t="s">
        <v>178</v>
      </c>
      <c r="W43" s="278" t="s">
        <v>178</v>
      </c>
      <c r="X43" s="278" t="s">
        <v>178</v>
      </c>
      <c r="Y43" s="278" t="s">
        <v>178</v>
      </c>
      <c r="Z43" s="278" t="s">
        <v>178</v>
      </c>
      <c r="AA43" s="278" t="s">
        <v>178</v>
      </c>
      <c r="AB43" s="278" t="s">
        <v>178</v>
      </c>
      <c r="AC43" s="278" t="s">
        <v>178</v>
      </c>
      <c r="AD43" s="278" t="s">
        <v>178</v>
      </c>
      <c r="AE43" s="278" t="s">
        <v>178</v>
      </c>
      <c r="AF43" s="278" t="s">
        <v>178</v>
      </c>
      <c r="AG43" s="278" t="s">
        <v>178</v>
      </c>
      <c r="AH43" s="278" t="s">
        <v>178</v>
      </c>
      <c r="AI43" s="278">
        <v>6.66</v>
      </c>
      <c r="AJ43" s="278">
        <v>7.01</v>
      </c>
      <c r="AK43" s="278">
        <v>7.37</v>
      </c>
      <c r="AL43" s="278">
        <v>7.74</v>
      </c>
      <c r="AM43" s="278">
        <v>8.11</v>
      </c>
      <c r="AN43" s="278">
        <v>8.5</v>
      </c>
      <c r="AO43" s="278">
        <v>8.92</v>
      </c>
      <c r="AP43" s="278">
        <v>9.29</v>
      </c>
      <c r="AQ43" s="278">
        <v>9.69</v>
      </c>
      <c r="AR43" s="278">
        <v>10.11</v>
      </c>
      <c r="AS43" s="278">
        <v>10.53</v>
      </c>
      <c r="AT43" s="278">
        <v>10.95</v>
      </c>
      <c r="AU43" s="278">
        <v>11.39</v>
      </c>
      <c r="AV43" s="278">
        <v>11.83</v>
      </c>
      <c r="AW43" s="278">
        <v>12.28</v>
      </c>
      <c r="AX43" s="278">
        <v>12.74</v>
      </c>
      <c r="AY43" s="278">
        <v>13.21</v>
      </c>
      <c r="AZ43" s="278">
        <v>13.68</v>
      </c>
      <c r="BA43" s="278">
        <v>14.16</v>
      </c>
      <c r="BB43" s="278">
        <v>14.65</v>
      </c>
      <c r="BC43" s="278">
        <v>15.14</v>
      </c>
      <c r="BD43" s="278">
        <v>15.64</v>
      </c>
      <c r="BE43" s="278">
        <v>16.15</v>
      </c>
      <c r="BF43" s="278">
        <v>16.67</v>
      </c>
      <c r="BG43" s="278">
        <v>17.19</v>
      </c>
      <c r="BH43" s="290">
        <v>17.72</v>
      </c>
      <c r="BI43" s="276">
        <v>18.25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</row>
    <row r="44" ht="13.5" customHeight="1">
      <c r="A44" s="291"/>
      <c r="B44" s="276">
        <v>43.0</v>
      </c>
      <c r="C44" s="277" t="s">
        <v>178</v>
      </c>
      <c r="D44" s="278" t="s">
        <v>178</v>
      </c>
      <c r="E44" s="278" t="s">
        <v>178</v>
      </c>
      <c r="F44" s="278" t="s">
        <v>178</v>
      </c>
      <c r="G44" s="278" t="s">
        <v>178</v>
      </c>
      <c r="H44" s="278" t="s">
        <v>178</v>
      </c>
      <c r="I44" s="278" t="s">
        <v>178</v>
      </c>
      <c r="J44" s="278" t="s">
        <v>178</v>
      </c>
      <c r="K44" s="278" t="s">
        <v>178</v>
      </c>
      <c r="L44" s="278" t="s">
        <v>178</v>
      </c>
      <c r="M44" s="278" t="s">
        <v>178</v>
      </c>
      <c r="N44" s="278" t="s">
        <v>178</v>
      </c>
      <c r="O44" s="278" t="s">
        <v>178</v>
      </c>
      <c r="P44" s="278" t="s">
        <v>178</v>
      </c>
      <c r="Q44" s="278" t="s">
        <v>178</v>
      </c>
      <c r="R44" s="278" t="s">
        <v>178</v>
      </c>
      <c r="S44" s="278" t="s">
        <v>178</v>
      </c>
      <c r="T44" s="278" t="s">
        <v>178</v>
      </c>
      <c r="U44" s="278" t="s">
        <v>178</v>
      </c>
      <c r="V44" s="278" t="s">
        <v>178</v>
      </c>
      <c r="W44" s="278" t="s">
        <v>178</v>
      </c>
      <c r="X44" s="278" t="s">
        <v>178</v>
      </c>
      <c r="Y44" s="278" t="s">
        <v>178</v>
      </c>
      <c r="Z44" s="278" t="s">
        <v>178</v>
      </c>
      <c r="AA44" s="278" t="s">
        <v>178</v>
      </c>
      <c r="AB44" s="278" t="s">
        <v>178</v>
      </c>
      <c r="AC44" s="278" t="s">
        <v>178</v>
      </c>
      <c r="AD44" s="278" t="s">
        <v>178</v>
      </c>
      <c r="AE44" s="278" t="s">
        <v>178</v>
      </c>
      <c r="AF44" s="278" t="s">
        <v>178</v>
      </c>
      <c r="AG44" s="278" t="s">
        <v>178</v>
      </c>
      <c r="AH44" s="278" t="s">
        <v>178</v>
      </c>
      <c r="AI44" s="278" t="s">
        <v>178</v>
      </c>
      <c r="AJ44" s="278">
        <v>7.2</v>
      </c>
      <c r="AK44" s="278">
        <v>7.56</v>
      </c>
      <c r="AL44" s="278">
        <v>7.94</v>
      </c>
      <c r="AM44" s="278">
        <v>8.33</v>
      </c>
      <c r="AN44" s="278">
        <v>8.72</v>
      </c>
      <c r="AO44" s="278">
        <v>9.15</v>
      </c>
      <c r="AP44" s="278">
        <v>9.53</v>
      </c>
      <c r="AQ44" s="278">
        <v>9.94</v>
      </c>
      <c r="AR44" s="278">
        <v>10.37</v>
      </c>
      <c r="AS44" s="278">
        <v>10.8</v>
      </c>
      <c r="AT44" s="278">
        <v>11.24</v>
      </c>
      <c r="AU44" s="278">
        <v>11.69</v>
      </c>
      <c r="AV44" s="278">
        <v>12.14</v>
      </c>
      <c r="AW44" s="278">
        <v>12.6</v>
      </c>
      <c r="AX44" s="278">
        <v>13.07</v>
      </c>
      <c r="AY44" s="278">
        <v>13.55</v>
      </c>
      <c r="AZ44" s="278">
        <v>14.04</v>
      </c>
      <c r="BA44" s="278">
        <v>14.53</v>
      </c>
      <c r="BB44" s="278">
        <v>15.03</v>
      </c>
      <c r="BC44" s="278">
        <v>15.54</v>
      </c>
      <c r="BD44" s="278">
        <v>16.05</v>
      </c>
      <c r="BE44" s="278">
        <v>16.57</v>
      </c>
      <c r="BF44" s="278">
        <v>17.1</v>
      </c>
      <c r="BG44" s="278">
        <v>17.64</v>
      </c>
      <c r="BH44" s="290">
        <v>18.18</v>
      </c>
      <c r="BI44" s="276">
        <v>18.73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</row>
    <row r="45" ht="13.5" customHeight="1">
      <c r="A45" s="291"/>
      <c r="B45" s="276">
        <v>44.0</v>
      </c>
      <c r="C45" s="277" t="s">
        <v>178</v>
      </c>
      <c r="D45" s="278" t="s">
        <v>178</v>
      </c>
      <c r="E45" s="278" t="s">
        <v>178</v>
      </c>
      <c r="F45" s="278" t="s">
        <v>178</v>
      </c>
      <c r="G45" s="278" t="s">
        <v>178</v>
      </c>
      <c r="H45" s="278" t="s">
        <v>178</v>
      </c>
      <c r="I45" s="278" t="s">
        <v>178</v>
      </c>
      <c r="J45" s="278" t="s">
        <v>178</v>
      </c>
      <c r="K45" s="278" t="s">
        <v>178</v>
      </c>
      <c r="L45" s="278" t="s">
        <v>178</v>
      </c>
      <c r="M45" s="278" t="s">
        <v>178</v>
      </c>
      <c r="N45" s="278" t="s">
        <v>178</v>
      </c>
      <c r="O45" s="278" t="s">
        <v>178</v>
      </c>
      <c r="P45" s="278" t="s">
        <v>178</v>
      </c>
      <c r="Q45" s="278" t="s">
        <v>178</v>
      </c>
      <c r="R45" s="278" t="s">
        <v>178</v>
      </c>
      <c r="S45" s="278" t="s">
        <v>178</v>
      </c>
      <c r="T45" s="278" t="s">
        <v>178</v>
      </c>
      <c r="U45" s="278" t="s">
        <v>178</v>
      </c>
      <c r="V45" s="278" t="s">
        <v>178</v>
      </c>
      <c r="W45" s="278" t="s">
        <v>178</v>
      </c>
      <c r="X45" s="278" t="s">
        <v>178</v>
      </c>
      <c r="Y45" s="278" t="s">
        <v>178</v>
      </c>
      <c r="Z45" s="278" t="s">
        <v>178</v>
      </c>
      <c r="AA45" s="278" t="s">
        <v>178</v>
      </c>
      <c r="AB45" s="278" t="s">
        <v>178</v>
      </c>
      <c r="AC45" s="278" t="s">
        <v>178</v>
      </c>
      <c r="AD45" s="278" t="s">
        <v>178</v>
      </c>
      <c r="AE45" s="278" t="s">
        <v>178</v>
      </c>
      <c r="AF45" s="278" t="s">
        <v>178</v>
      </c>
      <c r="AG45" s="278" t="s">
        <v>178</v>
      </c>
      <c r="AH45" s="278" t="s">
        <v>178</v>
      </c>
      <c r="AI45" s="278" t="s">
        <v>178</v>
      </c>
      <c r="AJ45" s="278" t="s">
        <v>178</v>
      </c>
      <c r="AK45" s="278">
        <v>7.76</v>
      </c>
      <c r="AL45" s="278">
        <v>8.14</v>
      </c>
      <c r="AM45" s="278">
        <v>8.54</v>
      </c>
      <c r="AN45" s="278">
        <v>8.94</v>
      </c>
      <c r="AO45" s="278">
        <v>9.38</v>
      </c>
      <c r="AP45" s="278">
        <v>9.77</v>
      </c>
      <c r="AQ45" s="278">
        <v>10.2</v>
      </c>
      <c r="AR45" s="278">
        <v>10.63</v>
      </c>
      <c r="AS45" s="278">
        <v>11.08</v>
      </c>
      <c r="AT45" s="278">
        <v>11.53</v>
      </c>
      <c r="AU45" s="278">
        <v>11.99</v>
      </c>
      <c r="AV45" s="278">
        <v>12.45</v>
      </c>
      <c r="AW45" s="278">
        <v>12.93</v>
      </c>
      <c r="AX45" s="278">
        <v>13.41</v>
      </c>
      <c r="AY45" s="278">
        <v>13.9</v>
      </c>
      <c r="AZ45" s="278">
        <v>14.39</v>
      </c>
      <c r="BA45" s="278">
        <v>14.9</v>
      </c>
      <c r="BB45" s="278">
        <v>15.41</v>
      </c>
      <c r="BC45" s="278">
        <v>15.93</v>
      </c>
      <c r="BD45" s="278">
        <v>16.46</v>
      </c>
      <c r="BE45" s="278">
        <v>16.99</v>
      </c>
      <c r="BF45" s="278">
        <v>17.54</v>
      </c>
      <c r="BG45" s="278">
        <v>18.09</v>
      </c>
      <c r="BH45" s="290">
        <v>18.64</v>
      </c>
      <c r="BI45" s="276">
        <v>19.21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</row>
    <row r="46" ht="13.5" customHeight="1">
      <c r="A46" s="292"/>
      <c r="B46" s="262">
        <v>45.0</v>
      </c>
      <c r="C46" s="260" t="s">
        <v>178</v>
      </c>
      <c r="D46" s="261" t="s">
        <v>178</v>
      </c>
      <c r="E46" s="261" t="s">
        <v>178</v>
      </c>
      <c r="F46" s="261" t="s">
        <v>178</v>
      </c>
      <c r="G46" s="261" t="s">
        <v>178</v>
      </c>
      <c r="H46" s="261" t="s">
        <v>178</v>
      </c>
      <c r="I46" s="261" t="s">
        <v>178</v>
      </c>
      <c r="J46" s="261" t="s">
        <v>178</v>
      </c>
      <c r="K46" s="261" t="s">
        <v>178</v>
      </c>
      <c r="L46" s="261" t="s">
        <v>178</v>
      </c>
      <c r="M46" s="261" t="s">
        <v>178</v>
      </c>
      <c r="N46" s="261" t="s">
        <v>178</v>
      </c>
      <c r="O46" s="261" t="s">
        <v>178</v>
      </c>
      <c r="P46" s="261" t="s">
        <v>178</v>
      </c>
      <c r="Q46" s="261" t="s">
        <v>178</v>
      </c>
      <c r="R46" s="261" t="s">
        <v>178</v>
      </c>
      <c r="S46" s="261" t="s">
        <v>178</v>
      </c>
      <c r="T46" s="261" t="s">
        <v>178</v>
      </c>
      <c r="U46" s="261" t="s">
        <v>178</v>
      </c>
      <c r="V46" s="261" t="s">
        <v>178</v>
      </c>
      <c r="W46" s="261" t="s">
        <v>178</v>
      </c>
      <c r="X46" s="261" t="s">
        <v>178</v>
      </c>
      <c r="Y46" s="261" t="s">
        <v>178</v>
      </c>
      <c r="Z46" s="261" t="s">
        <v>178</v>
      </c>
      <c r="AA46" s="261" t="s">
        <v>178</v>
      </c>
      <c r="AB46" s="261" t="s">
        <v>178</v>
      </c>
      <c r="AC46" s="261" t="s">
        <v>178</v>
      </c>
      <c r="AD46" s="261" t="s">
        <v>178</v>
      </c>
      <c r="AE46" s="261" t="s">
        <v>178</v>
      </c>
      <c r="AF46" s="261" t="s">
        <v>178</v>
      </c>
      <c r="AG46" s="261" t="s">
        <v>178</v>
      </c>
      <c r="AH46" s="261" t="s">
        <v>178</v>
      </c>
      <c r="AI46" s="261" t="s">
        <v>178</v>
      </c>
      <c r="AJ46" s="261" t="s">
        <v>178</v>
      </c>
      <c r="AK46" s="261">
        <v>7.95</v>
      </c>
      <c r="AL46" s="261">
        <v>8.35</v>
      </c>
      <c r="AM46" s="261">
        <v>8.75</v>
      </c>
      <c r="AN46" s="261">
        <v>9.16</v>
      </c>
      <c r="AO46" s="261">
        <v>9.62</v>
      </c>
      <c r="AP46" s="261">
        <v>10.01</v>
      </c>
      <c r="AQ46" s="261">
        <v>10.45</v>
      </c>
      <c r="AR46" s="261">
        <v>10.9</v>
      </c>
      <c r="AS46" s="261">
        <v>11.35</v>
      </c>
      <c r="AT46" s="261">
        <v>11.81</v>
      </c>
      <c r="AU46" s="261">
        <v>12.28</v>
      </c>
      <c r="AV46" s="261">
        <v>12.76</v>
      </c>
      <c r="AW46" s="261">
        <v>13.25</v>
      </c>
      <c r="AX46" s="261">
        <v>13.74</v>
      </c>
      <c r="AY46" s="261">
        <v>14.24</v>
      </c>
      <c r="AZ46" s="261">
        <v>14.75</v>
      </c>
      <c r="BA46" s="261">
        <v>15.27</v>
      </c>
      <c r="BB46" s="261">
        <v>15.8</v>
      </c>
      <c r="BC46" s="261">
        <v>16.33</v>
      </c>
      <c r="BD46" s="261">
        <v>16.87</v>
      </c>
      <c r="BE46" s="261">
        <v>17.42</v>
      </c>
      <c r="BF46" s="261">
        <v>17.97</v>
      </c>
      <c r="BG46" s="261">
        <v>18.54</v>
      </c>
      <c r="BH46" s="293">
        <v>19.11</v>
      </c>
      <c r="BI46" s="262">
        <v>19.69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A22:A31"/>
    <mergeCell ref="A32:A41"/>
    <mergeCell ref="V1:AA1"/>
    <mergeCell ref="AB1:AK1"/>
    <mergeCell ref="L1:U1"/>
    <mergeCell ref="C1:K1"/>
    <mergeCell ref="A3:A11"/>
    <mergeCell ref="A12:A21"/>
    <mergeCell ref="AL1:AQ1"/>
    <mergeCell ref="AR1:BA1"/>
    <mergeCell ref="BB1:BG1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76" width="4.88"/>
  </cols>
  <sheetData>
    <row r="1" ht="13.5" customHeight="1">
      <c r="A1" s="253"/>
      <c r="B1" s="20"/>
      <c r="C1" s="254" t="s">
        <v>175</v>
      </c>
      <c r="D1" s="138"/>
      <c r="E1" s="138"/>
      <c r="F1" s="138"/>
      <c r="G1" s="138"/>
      <c r="H1" s="138"/>
      <c r="I1" s="138"/>
      <c r="J1" s="138"/>
      <c r="K1" s="138"/>
      <c r="L1" s="255" t="s">
        <v>175</v>
      </c>
      <c r="M1" s="138"/>
      <c r="N1" s="138"/>
      <c r="O1" s="138"/>
      <c r="P1" s="138"/>
      <c r="Q1" s="138"/>
      <c r="R1" s="138"/>
      <c r="S1" s="138"/>
      <c r="T1" s="138"/>
      <c r="U1" s="138"/>
      <c r="V1" s="255" t="s">
        <v>175</v>
      </c>
      <c r="W1" s="138"/>
      <c r="X1" s="138"/>
      <c r="Y1" s="138"/>
      <c r="Z1" s="138"/>
      <c r="AA1" s="138"/>
      <c r="AB1" s="255" t="s">
        <v>175</v>
      </c>
      <c r="AC1" s="138"/>
      <c r="AD1" s="138"/>
      <c r="AE1" s="138"/>
      <c r="AF1" s="138"/>
      <c r="AG1" s="138"/>
      <c r="AH1" s="138"/>
      <c r="AI1" s="138"/>
      <c r="AJ1" s="138"/>
      <c r="AK1" s="138"/>
      <c r="AL1" s="255" t="s">
        <v>175</v>
      </c>
      <c r="AM1" s="138"/>
      <c r="AN1" s="138"/>
      <c r="AO1" s="138"/>
      <c r="AP1" s="138"/>
      <c r="AQ1" s="138"/>
      <c r="AR1" s="255" t="s">
        <v>175</v>
      </c>
      <c r="AS1" s="138"/>
      <c r="AT1" s="138"/>
      <c r="AU1" s="138"/>
      <c r="AV1" s="138"/>
      <c r="AW1" s="138"/>
      <c r="AX1" s="138"/>
      <c r="AY1" s="138"/>
      <c r="AZ1" s="138"/>
      <c r="BA1" s="138"/>
      <c r="BB1" s="255" t="s">
        <v>175</v>
      </c>
      <c r="BC1" s="138"/>
      <c r="BD1" s="138"/>
      <c r="BE1" s="138"/>
      <c r="BF1" s="138"/>
      <c r="BG1" s="138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6"/>
    </row>
    <row r="2" ht="13.5" customHeight="1">
      <c r="A2" s="259"/>
      <c r="B2" s="55"/>
      <c r="C2" s="261">
        <v>4.0</v>
      </c>
      <c r="D2" s="261">
        <v>6.0</v>
      </c>
      <c r="E2" s="261">
        <v>8.0</v>
      </c>
      <c r="F2" s="261">
        <v>10.0</v>
      </c>
      <c r="G2" s="261">
        <v>12.0</v>
      </c>
      <c r="H2" s="261">
        <v>14.0</v>
      </c>
      <c r="I2" s="261">
        <v>16.0</v>
      </c>
      <c r="J2" s="261">
        <v>18.0</v>
      </c>
      <c r="K2" s="261">
        <v>20.0</v>
      </c>
      <c r="L2" s="261">
        <v>22.0</v>
      </c>
      <c r="M2" s="261">
        <v>24.0</v>
      </c>
      <c r="N2" s="261">
        <v>26.0</v>
      </c>
      <c r="O2" s="261">
        <v>28.0</v>
      </c>
      <c r="P2" s="261">
        <v>30.0</v>
      </c>
      <c r="Q2" s="261">
        <v>32.0</v>
      </c>
      <c r="R2" s="261">
        <v>34.0</v>
      </c>
      <c r="S2" s="261">
        <v>36.0</v>
      </c>
      <c r="T2" s="261">
        <v>38.0</v>
      </c>
      <c r="U2" s="261">
        <v>40.0</v>
      </c>
      <c r="V2" s="261">
        <v>42.0</v>
      </c>
      <c r="W2" s="261">
        <v>44.0</v>
      </c>
      <c r="X2" s="261">
        <v>46.0</v>
      </c>
      <c r="Y2" s="261">
        <v>48.0</v>
      </c>
      <c r="Z2" s="261">
        <v>50.0</v>
      </c>
      <c r="AA2" s="261">
        <v>52.0</v>
      </c>
      <c r="AB2" s="261">
        <v>54.0</v>
      </c>
      <c r="AC2" s="261">
        <v>56.0</v>
      </c>
      <c r="AD2" s="261">
        <v>58.0</v>
      </c>
      <c r="AE2" s="261">
        <v>60.0</v>
      </c>
      <c r="AF2" s="261">
        <v>62.0</v>
      </c>
      <c r="AG2" s="261">
        <v>64.0</v>
      </c>
      <c r="AH2" s="261">
        <v>66.0</v>
      </c>
      <c r="AI2" s="261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79" t="s">
        <v>176</v>
      </c>
      <c r="B3" s="272">
        <v>2.0</v>
      </c>
      <c r="C3" s="273" t="s">
        <v>178</v>
      </c>
      <c r="D3" s="274" t="s">
        <v>178</v>
      </c>
      <c r="E3" s="274" t="s">
        <v>178</v>
      </c>
      <c r="F3" s="274" t="s">
        <v>178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4" t="s">
        <v>178</v>
      </c>
      <c r="AA3" s="274" t="s">
        <v>178</v>
      </c>
      <c r="AB3" s="274" t="s">
        <v>178</v>
      </c>
      <c r="AC3" s="274" t="s">
        <v>178</v>
      </c>
      <c r="AD3" s="274" t="s">
        <v>178</v>
      </c>
      <c r="AE3" s="274" t="s">
        <v>178</v>
      </c>
      <c r="AF3" s="274" t="s">
        <v>178</v>
      </c>
      <c r="AG3" s="274" t="s">
        <v>178</v>
      </c>
      <c r="AH3" s="274" t="s">
        <v>178</v>
      </c>
      <c r="AI3" s="274" t="s">
        <v>178</v>
      </c>
      <c r="AJ3" s="274" t="s">
        <v>178</v>
      </c>
      <c r="AK3" s="274" t="s">
        <v>178</v>
      </c>
      <c r="AL3" s="274" t="s">
        <v>178</v>
      </c>
      <c r="AM3" s="274" t="s">
        <v>178</v>
      </c>
      <c r="AN3" s="274" t="s">
        <v>178</v>
      </c>
      <c r="AO3" s="274" t="s">
        <v>178</v>
      </c>
      <c r="AP3" s="274" t="s">
        <v>178</v>
      </c>
      <c r="AQ3" s="274" t="s">
        <v>178</v>
      </c>
      <c r="AR3" s="274" t="s">
        <v>178</v>
      </c>
      <c r="AS3" s="274" t="s">
        <v>178</v>
      </c>
      <c r="AT3" s="274" t="s">
        <v>178</v>
      </c>
      <c r="AU3" s="274" t="s">
        <v>178</v>
      </c>
      <c r="AV3" s="274" t="s">
        <v>178</v>
      </c>
      <c r="AW3" s="274" t="s">
        <v>178</v>
      </c>
      <c r="AX3" s="274" t="s">
        <v>178</v>
      </c>
      <c r="AY3" s="274" t="s">
        <v>178</v>
      </c>
      <c r="AZ3" s="274" t="s">
        <v>178</v>
      </c>
      <c r="BA3" s="274" t="s">
        <v>178</v>
      </c>
      <c r="BB3" s="274" t="s">
        <v>178</v>
      </c>
      <c r="BC3" s="274" t="s">
        <v>178</v>
      </c>
      <c r="BD3" s="274" t="s">
        <v>178</v>
      </c>
      <c r="BE3" s="274" t="s">
        <v>178</v>
      </c>
      <c r="BF3" s="274" t="s">
        <v>178</v>
      </c>
      <c r="BG3" s="274" t="s">
        <v>178</v>
      </c>
      <c r="BH3" s="274" t="s">
        <v>178</v>
      </c>
      <c r="BI3" s="288" t="s">
        <v>178</v>
      </c>
      <c r="BJ3" s="288" t="s">
        <v>178</v>
      </c>
      <c r="BK3" s="288" t="s">
        <v>178</v>
      </c>
      <c r="BL3" s="288" t="s">
        <v>178</v>
      </c>
      <c r="BM3" s="288" t="s">
        <v>178</v>
      </c>
      <c r="BN3" s="288" t="s">
        <v>178</v>
      </c>
      <c r="BO3" s="288" t="s">
        <v>178</v>
      </c>
      <c r="BP3" s="288" t="s">
        <v>178</v>
      </c>
      <c r="BQ3" s="288" t="s">
        <v>178</v>
      </c>
      <c r="BR3" s="288" t="s">
        <v>178</v>
      </c>
      <c r="BS3" s="288" t="s">
        <v>178</v>
      </c>
      <c r="BT3" s="288" t="s">
        <v>178</v>
      </c>
      <c r="BU3" s="288" t="s">
        <v>178</v>
      </c>
      <c r="BV3" s="288" t="s">
        <v>178</v>
      </c>
      <c r="BW3" s="288" t="s">
        <v>178</v>
      </c>
      <c r="BX3" s="272" t="s">
        <v>178</v>
      </c>
    </row>
    <row r="4" ht="13.5" customHeight="1">
      <c r="A4" s="275"/>
      <c r="B4" s="276">
        <v>3.0</v>
      </c>
      <c r="C4" s="277" t="s">
        <v>178</v>
      </c>
      <c r="D4" s="278" t="s">
        <v>178</v>
      </c>
      <c r="E4" s="278" t="s">
        <v>178</v>
      </c>
      <c r="F4" s="278" t="s">
        <v>178</v>
      </c>
      <c r="G4" s="278" t="s">
        <v>178</v>
      </c>
      <c r="H4" s="278" t="s">
        <v>178</v>
      </c>
      <c r="I4" s="278" t="s">
        <v>178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8" t="s">
        <v>178</v>
      </c>
      <c r="AA4" s="278" t="s">
        <v>178</v>
      </c>
      <c r="AB4" s="278" t="s">
        <v>178</v>
      </c>
      <c r="AC4" s="278" t="s">
        <v>178</v>
      </c>
      <c r="AD4" s="278" t="s">
        <v>178</v>
      </c>
      <c r="AE4" s="278" t="s">
        <v>178</v>
      </c>
      <c r="AF4" s="278" t="s">
        <v>178</v>
      </c>
      <c r="AG4" s="278" t="s">
        <v>178</v>
      </c>
      <c r="AH4" s="278" t="s">
        <v>178</v>
      </c>
      <c r="AI4" s="278" t="s">
        <v>178</v>
      </c>
      <c r="AJ4" s="278" t="s">
        <v>178</v>
      </c>
      <c r="AK4" s="278" t="s">
        <v>178</v>
      </c>
      <c r="AL4" s="278" t="s">
        <v>178</v>
      </c>
      <c r="AM4" s="278" t="s">
        <v>178</v>
      </c>
      <c r="AN4" s="278" t="s">
        <v>178</v>
      </c>
      <c r="AO4" s="278" t="s">
        <v>178</v>
      </c>
      <c r="AP4" s="278" t="s">
        <v>178</v>
      </c>
      <c r="AQ4" s="278" t="s">
        <v>178</v>
      </c>
      <c r="AR4" s="278" t="s">
        <v>178</v>
      </c>
      <c r="AS4" s="278" t="s">
        <v>178</v>
      </c>
      <c r="AT4" s="278" t="s">
        <v>178</v>
      </c>
      <c r="AU4" s="278" t="s">
        <v>178</v>
      </c>
      <c r="AV4" s="278" t="s">
        <v>178</v>
      </c>
      <c r="AW4" s="278" t="s">
        <v>178</v>
      </c>
      <c r="AX4" s="278" t="s">
        <v>178</v>
      </c>
      <c r="AY4" s="278" t="s">
        <v>178</v>
      </c>
      <c r="AZ4" s="278" t="s">
        <v>178</v>
      </c>
      <c r="BA4" s="278" t="s">
        <v>178</v>
      </c>
      <c r="BB4" s="278" t="s">
        <v>178</v>
      </c>
      <c r="BC4" s="278" t="s">
        <v>178</v>
      </c>
      <c r="BD4" s="278" t="s">
        <v>178</v>
      </c>
      <c r="BE4" s="278" t="s">
        <v>178</v>
      </c>
      <c r="BF4" s="278" t="s">
        <v>178</v>
      </c>
      <c r="BG4" s="278" t="s">
        <v>178</v>
      </c>
      <c r="BH4" s="278" t="s">
        <v>178</v>
      </c>
      <c r="BI4" s="289" t="s">
        <v>178</v>
      </c>
      <c r="BJ4" s="289" t="s">
        <v>178</v>
      </c>
      <c r="BK4" s="289" t="s">
        <v>178</v>
      </c>
      <c r="BL4" s="289" t="s">
        <v>178</v>
      </c>
      <c r="BM4" s="289" t="s">
        <v>178</v>
      </c>
      <c r="BN4" s="289" t="s">
        <v>178</v>
      </c>
      <c r="BO4" s="289" t="s">
        <v>178</v>
      </c>
      <c r="BP4" s="289" t="s">
        <v>178</v>
      </c>
      <c r="BQ4" s="289" t="s">
        <v>178</v>
      </c>
      <c r="BR4" s="289" t="s">
        <v>178</v>
      </c>
      <c r="BS4" s="289" t="s">
        <v>178</v>
      </c>
      <c r="BT4" s="289" t="s">
        <v>178</v>
      </c>
      <c r="BU4" s="289" t="s">
        <v>178</v>
      </c>
      <c r="BV4" s="289" t="s">
        <v>178</v>
      </c>
      <c r="BW4" s="289" t="s">
        <v>178</v>
      </c>
      <c r="BX4" s="276" t="s">
        <v>178</v>
      </c>
    </row>
    <row r="5" ht="13.5" customHeight="1">
      <c r="A5" s="275"/>
      <c r="B5" s="276">
        <v>4.0</v>
      </c>
      <c r="C5" s="277">
        <v>0.003</v>
      </c>
      <c r="D5" s="278">
        <v>0.006</v>
      </c>
      <c r="E5" s="278">
        <v>0.01</v>
      </c>
      <c r="F5" s="278">
        <v>0.02</v>
      </c>
      <c r="G5" s="278">
        <v>0.02</v>
      </c>
      <c r="H5" s="278">
        <v>0.03</v>
      </c>
      <c r="I5" s="278" t="s">
        <v>178</v>
      </c>
      <c r="J5" s="278" t="s">
        <v>178</v>
      </c>
      <c r="K5" s="278" t="s">
        <v>178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8" t="s">
        <v>178</v>
      </c>
      <c r="AA5" s="278" t="s">
        <v>178</v>
      </c>
      <c r="AB5" s="278" t="s">
        <v>178</v>
      </c>
      <c r="AC5" s="278" t="s">
        <v>178</v>
      </c>
      <c r="AD5" s="278" t="s">
        <v>178</v>
      </c>
      <c r="AE5" s="278" t="s">
        <v>178</v>
      </c>
      <c r="AF5" s="278" t="s">
        <v>178</v>
      </c>
      <c r="AG5" s="278" t="s">
        <v>178</v>
      </c>
      <c r="AH5" s="278" t="s">
        <v>178</v>
      </c>
      <c r="AI5" s="278" t="s">
        <v>178</v>
      </c>
      <c r="AJ5" s="278" t="s">
        <v>178</v>
      </c>
      <c r="AK5" s="278" t="s">
        <v>178</v>
      </c>
      <c r="AL5" s="278" t="s">
        <v>178</v>
      </c>
      <c r="AM5" s="278" t="s">
        <v>178</v>
      </c>
      <c r="AN5" s="278" t="s">
        <v>178</v>
      </c>
      <c r="AO5" s="278" t="s">
        <v>178</v>
      </c>
      <c r="AP5" s="278" t="s">
        <v>178</v>
      </c>
      <c r="AQ5" s="278" t="s">
        <v>178</v>
      </c>
      <c r="AR5" s="278" t="s">
        <v>178</v>
      </c>
      <c r="AS5" s="278" t="s">
        <v>178</v>
      </c>
      <c r="AT5" s="278" t="s">
        <v>178</v>
      </c>
      <c r="AU5" s="278" t="s">
        <v>178</v>
      </c>
      <c r="AV5" s="278" t="s">
        <v>178</v>
      </c>
      <c r="AW5" s="278" t="s">
        <v>178</v>
      </c>
      <c r="AX5" s="278" t="s">
        <v>178</v>
      </c>
      <c r="AY5" s="278" t="s">
        <v>178</v>
      </c>
      <c r="AZ5" s="278" t="s">
        <v>178</v>
      </c>
      <c r="BA5" s="278" t="s">
        <v>178</v>
      </c>
      <c r="BB5" s="278" t="s">
        <v>178</v>
      </c>
      <c r="BC5" s="278" t="s">
        <v>178</v>
      </c>
      <c r="BD5" s="278" t="s">
        <v>178</v>
      </c>
      <c r="BE5" s="278" t="s">
        <v>178</v>
      </c>
      <c r="BF5" s="278" t="s">
        <v>178</v>
      </c>
      <c r="BG5" s="278" t="s">
        <v>178</v>
      </c>
      <c r="BH5" s="278" t="s">
        <v>178</v>
      </c>
      <c r="BI5" s="289" t="s">
        <v>178</v>
      </c>
      <c r="BJ5" s="289" t="s">
        <v>178</v>
      </c>
      <c r="BK5" s="289" t="s">
        <v>178</v>
      </c>
      <c r="BL5" s="289" t="s">
        <v>178</v>
      </c>
      <c r="BM5" s="289" t="s">
        <v>178</v>
      </c>
      <c r="BN5" s="289" t="s">
        <v>178</v>
      </c>
      <c r="BO5" s="289" t="s">
        <v>178</v>
      </c>
      <c r="BP5" s="289" t="s">
        <v>178</v>
      </c>
      <c r="BQ5" s="289" t="s">
        <v>178</v>
      </c>
      <c r="BR5" s="289" t="s">
        <v>178</v>
      </c>
      <c r="BS5" s="289" t="s">
        <v>178</v>
      </c>
      <c r="BT5" s="289" t="s">
        <v>178</v>
      </c>
      <c r="BU5" s="289" t="s">
        <v>178</v>
      </c>
      <c r="BV5" s="289" t="s">
        <v>178</v>
      </c>
      <c r="BW5" s="289" t="s">
        <v>178</v>
      </c>
      <c r="BX5" s="276" t="s">
        <v>178</v>
      </c>
    </row>
    <row r="6" ht="13.5" customHeight="1">
      <c r="A6" s="275"/>
      <c r="B6" s="276">
        <v>5.0</v>
      </c>
      <c r="C6" s="277">
        <v>0.004</v>
      </c>
      <c r="D6" s="278">
        <v>0.008</v>
      </c>
      <c r="E6" s="278">
        <v>0.01</v>
      </c>
      <c r="F6" s="278">
        <v>0.02</v>
      </c>
      <c r="G6" s="278">
        <v>0.03</v>
      </c>
      <c r="H6" s="278">
        <v>0.04</v>
      </c>
      <c r="I6" s="278">
        <v>0.05</v>
      </c>
      <c r="J6" s="278">
        <v>0.06</v>
      </c>
      <c r="K6" s="278">
        <v>0.07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8" t="s">
        <v>178</v>
      </c>
      <c r="AA6" s="278" t="s">
        <v>178</v>
      </c>
      <c r="AB6" s="278" t="s">
        <v>178</v>
      </c>
      <c r="AC6" s="278" t="s">
        <v>178</v>
      </c>
      <c r="AD6" s="278" t="s">
        <v>178</v>
      </c>
      <c r="AE6" s="278" t="s">
        <v>178</v>
      </c>
      <c r="AF6" s="278" t="s">
        <v>178</v>
      </c>
      <c r="AG6" s="278" t="s">
        <v>178</v>
      </c>
      <c r="AH6" s="278" t="s">
        <v>178</v>
      </c>
      <c r="AI6" s="278" t="s">
        <v>178</v>
      </c>
      <c r="AJ6" s="278" t="s">
        <v>178</v>
      </c>
      <c r="AK6" s="278" t="s">
        <v>178</v>
      </c>
      <c r="AL6" s="278" t="s">
        <v>178</v>
      </c>
      <c r="AM6" s="278" t="s">
        <v>178</v>
      </c>
      <c r="AN6" s="278" t="s">
        <v>178</v>
      </c>
      <c r="AO6" s="278" t="s">
        <v>178</v>
      </c>
      <c r="AP6" s="278" t="s">
        <v>178</v>
      </c>
      <c r="AQ6" s="278" t="s">
        <v>178</v>
      </c>
      <c r="AR6" s="278" t="s">
        <v>178</v>
      </c>
      <c r="AS6" s="278" t="s">
        <v>178</v>
      </c>
      <c r="AT6" s="278" t="s">
        <v>178</v>
      </c>
      <c r="AU6" s="278" t="s">
        <v>178</v>
      </c>
      <c r="AV6" s="278" t="s">
        <v>178</v>
      </c>
      <c r="AW6" s="278" t="s">
        <v>178</v>
      </c>
      <c r="AX6" s="278" t="s">
        <v>178</v>
      </c>
      <c r="AY6" s="278" t="s">
        <v>178</v>
      </c>
      <c r="AZ6" s="278" t="s">
        <v>178</v>
      </c>
      <c r="BA6" s="278" t="s">
        <v>178</v>
      </c>
      <c r="BB6" s="278" t="s">
        <v>178</v>
      </c>
      <c r="BC6" s="278" t="s">
        <v>178</v>
      </c>
      <c r="BD6" s="278" t="s">
        <v>178</v>
      </c>
      <c r="BE6" s="278" t="s">
        <v>178</v>
      </c>
      <c r="BF6" s="278" t="s">
        <v>178</v>
      </c>
      <c r="BG6" s="278" t="s">
        <v>178</v>
      </c>
      <c r="BH6" s="278" t="s">
        <v>178</v>
      </c>
      <c r="BI6" s="289" t="s">
        <v>178</v>
      </c>
      <c r="BJ6" s="289" t="s">
        <v>178</v>
      </c>
      <c r="BK6" s="289" t="s">
        <v>178</v>
      </c>
      <c r="BL6" s="289" t="s">
        <v>178</v>
      </c>
      <c r="BM6" s="289" t="s">
        <v>178</v>
      </c>
      <c r="BN6" s="289" t="s">
        <v>178</v>
      </c>
      <c r="BO6" s="289" t="s">
        <v>178</v>
      </c>
      <c r="BP6" s="289" t="s">
        <v>178</v>
      </c>
      <c r="BQ6" s="289" t="s">
        <v>178</v>
      </c>
      <c r="BR6" s="289" t="s">
        <v>178</v>
      </c>
      <c r="BS6" s="289" t="s">
        <v>178</v>
      </c>
      <c r="BT6" s="289" t="s">
        <v>178</v>
      </c>
      <c r="BU6" s="289" t="s">
        <v>178</v>
      </c>
      <c r="BV6" s="289" t="s">
        <v>178</v>
      </c>
      <c r="BW6" s="289" t="s">
        <v>178</v>
      </c>
      <c r="BX6" s="276" t="s">
        <v>178</v>
      </c>
    </row>
    <row r="7" ht="18.75" customHeight="1">
      <c r="A7" s="275"/>
      <c r="B7" s="276">
        <v>6.0</v>
      </c>
      <c r="C7" s="277">
        <v>0.004</v>
      </c>
      <c r="D7" s="278">
        <v>0.009</v>
      </c>
      <c r="E7" s="278">
        <v>0.02</v>
      </c>
      <c r="F7" s="278">
        <v>0.02</v>
      </c>
      <c r="G7" s="278">
        <v>0.03</v>
      </c>
      <c r="H7" s="278">
        <v>0.04</v>
      </c>
      <c r="I7" s="278">
        <v>0.06</v>
      </c>
      <c r="J7" s="278">
        <v>0.07</v>
      </c>
      <c r="K7" s="278">
        <v>0.08</v>
      </c>
      <c r="L7" s="278" t="s">
        <v>178</v>
      </c>
      <c r="M7" s="278" t="s">
        <v>178</v>
      </c>
      <c r="N7" s="278" t="s">
        <v>178</v>
      </c>
      <c r="O7" s="278" t="s">
        <v>178</v>
      </c>
      <c r="P7" s="278" t="s">
        <v>178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8" t="s">
        <v>178</v>
      </c>
      <c r="AA7" s="278" t="s">
        <v>178</v>
      </c>
      <c r="AB7" s="278" t="s">
        <v>178</v>
      </c>
      <c r="AC7" s="278" t="s">
        <v>178</v>
      </c>
      <c r="AD7" s="278" t="s">
        <v>178</v>
      </c>
      <c r="AE7" s="278" t="s">
        <v>178</v>
      </c>
      <c r="AF7" s="278" t="s">
        <v>178</v>
      </c>
      <c r="AG7" s="278" t="s">
        <v>178</v>
      </c>
      <c r="AH7" s="278" t="s">
        <v>178</v>
      </c>
      <c r="AI7" s="278" t="s">
        <v>178</v>
      </c>
      <c r="AJ7" s="278" t="s">
        <v>178</v>
      </c>
      <c r="AK7" s="278" t="s">
        <v>178</v>
      </c>
      <c r="AL7" s="278" t="s">
        <v>178</v>
      </c>
      <c r="AM7" s="278" t="s">
        <v>178</v>
      </c>
      <c r="AN7" s="278" t="s">
        <v>178</v>
      </c>
      <c r="AO7" s="278" t="s">
        <v>178</v>
      </c>
      <c r="AP7" s="278" t="s">
        <v>178</v>
      </c>
      <c r="AQ7" s="278" t="s">
        <v>178</v>
      </c>
      <c r="AR7" s="278" t="s">
        <v>178</v>
      </c>
      <c r="AS7" s="278" t="s">
        <v>178</v>
      </c>
      <c r="AT7" s="278" t="s">
        <v>178</v>
      </c>
      <c r="AU7" s="278" t="s">
        <v>178</v>
      </c>
      <c r="AV7" s="278" t="s">
        <v>178</v>
      </c>
      <c r="AW7" s="278" t="s">
        <v>178</v>
      </c>
      <c r="AX7" s="278" t="s">
        <v>178</v>
      </c>
      <c r="AY7" s="278" t="s">
        <v>178</v>
      </c>
      <c r="AZ7" s="278" t="s">
        <v>178</v>
      </c>
      <c r="BA7" s="278" t="s">
        <v>178</v>
      </c>
      <c r="BB7" s="278" t="s">
        <v>178</v>
      </c>
      <c r="BC7" s="278" t="s">
        <v>178</v>
      </c>
      <c r="BD7" s="278" t="s">
        <v>178</v>
      </c>
      <c r="BE7" s="278" t="s">
        <v>178</v>
      </c>
      <c r="BF7" s="278" t="s">
        <v>178</v>
      </c>
      <c r="BG7" s="278" t="s">
        <v>178</v>
      </c>
      <c r="BH7" s="278" t="s">
        <v>178</v>
      </c>
      <c r="BI7" s="289" t="s">
        <v>178</v>
      </c>
      <c r="BJ7" s="289" t="s">
        <v>178</v>
      </c>
      <c r="BK7" s="289" t="s">
        <v>178</v>
      </c>
      <c r="BL7" s="289" t="s">
        <v>178</v>
      </c>
      <c r="BM7" s="289" t="s">
        <v>178</v>
      </c>
      <c r="BN7" s="289" t="s">
        <v>178</v>
      </c>
      <c r="BO7" s="289" t="s">
        <v>178</v>
      </c>
      <c r="BP7" s="289" t="s">
        <v>178</v>
      </c>
      <c r="BQ7" s="289" t="s">
        <v>178</v>
      </c>
      <c r="BR7" s="289" t="s">
        <v>178</v>
      </c>
      <c r="BS7" s="289" t="s">
        <v>178</v>
      </c>
      <c r="BT7" s="289" t="s">
        <v>178</v>
      </c>
      <c r="BU7" s="289" t="s">
        <v>178</v>
      </c>
      <c r="BV7" s="289" t="s">
        <v>178</v>
      </c>
      <c r="BW7" s="289" t="s">
        <v>178</v>
      </c>
      <c r="BX7" s="276" t="s">
        <v>178</v>
      </c>
    </row>
    <row r="8" ht="13.5" customHeight="1">
      <c r="A8" s="275"/>
      <c r="B8" s="276">
        <v>7.0</v>
      </c>
      <c r="C8" s="277">
        <v>0.005</v>
      </c>
      <c r="D8" s="278">
        <v>0.01</v>
      </c>
      <c r="E8" s="278">
        <v>0.02</v>
      </c>
      <c r="F8" s="278">
        <v>0.03</v>
      </c>
      <c r="G8" s="278">
        <v>0.04</v>
      </c>
      <c r="H8" s="278">
        <v>0.05</v>
      </c>
      <c r="I8" s="278">
        <v>0.07</v>
      </c>
      <c r="J8" s="278">
        <v>0.08</v>
      </c>
      <c r="K8" s="278">
        <v>0.1</v>
      </c>
      <c r="L8" s="278" t="s">
        <v>178</v>
      </c>
      <c r="M8" s="278" t="s">
        <v>178</v>
      </c>
      <c r="N8" s="278" t="s">
        <v>178</v>
      </c>
      <c r="O8" s="278" t="s">
        <v>178</v>
      </c>
      <c r="P8" s="278" t="s">
        <v>178</v>
      </c>
      <c r="Q8" s="278" t="s">
        <v>178</v>
      </c>
      <c r="R8" s="278" t="s">
        <v>178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8" t="s">
        <v>178</v>
      </c>
      <c r="AA8" s="278" t="s">
        <v>178</v>
      </c>
      <c r="AB8" s="278" t="s">
        <v>178</v>
      </c>
      <c r="AC8" s="278" t="s">
        <v>178</v>
      </c>
      <c r="AD8" s="278" t="s">
        <v>178</v>
      </c>
      <c r="AE8" s="278" t="s">
        <v>178</v>
      </c>
      <c r="AF8" s="278" t="s">
        <v>178</v>
      </c>
      <c r="AG8" s="278" t="s">
        <v>178</v>
      </c>
      <c r="AH8" s="278" t="s">
        <v>178</v>
      </c>
      <c r="AI8" s="278" t="s">
        <v>178</v>
      </c>
      <c r="AJ8" s="278" t="s">
        <v>178</v>
      </c>
      <c r="AK8" s="278" t="s">
        <v>178</v>
      </c>
      <c r="AL8" s="278" t="s">
        <v>178</v>
      </c>
      <c r="AM8" s="278" t="s">
        <v>178</v>
      </c>
      <c r="AN8" s="278" t="s">
        <v>178</v>
      </c>
      <c r="AO8" s="278" t="s">
        <v>178</v>
      </c>
      <c r="AP8" s="278" t="s">
        <v>178</v>
      </c>
      <c r="AQ8" s="278" t="s">
        <v>178</v>
      </c>
      <c r="AR8" s="278" t="s">
        <v>178</v>
      </c>
      <c r="AS8" s="278" t="s">
        <v>178</v>
      </c>
      <c r="AT8" s="278" t="s">
        <v>178</v>
      </c>
      <c r="AU8" s="278" t="s">
        <v>178</v>
      </c>
      <c r="AV8" s="278" t="s">
        <v>178</v>
      </c>
      <c r="AW8" s="278" t="s">
        <v>178</v>
      </c>
      <c r="AX8" s="278" t="s">
        <v>178</v>
      </c>
      <c r="AY8" s="278" t="s">
        <v>178</v>
      </c>
      <c r="AZ8" s="278" t="s">
        <v>178</v>
      </c>
      <c r="BA8" s="278" t="s">
        <v>178</v>
      </c>
      <c r="BB8" s="278" t="s">
        <v>178</v>
      </c>
      <c r="BC8" s="278" t="s">
        <v>178</v>
      </c>
      <c r="BD8" s="278" t="s">
        <v>178</v>
      </c>
      <c r="BE8" s="278" t="s">
        <v>178</v>
      </c>
      <c r="BF8" s="278" t="s">
        <v>178</v>
      </c>
      <c r="BG8" s="278" t="s">
        <v>178</v>
      </c>
      <c r="BH8" s="278" t="s">
        <v>178</v>
      </c>
      <c r="BI8" s="289" t="s">
        <v>178</v>
      </c>
      <c r="BJ8" s="289" t="s">
        <v>178</v>
      </c>
      <c r="BK8" s="289" t="s">
        <v>178</v>
      </c>
      <c r="BL8" s="289" t="s">
        <v>178</v>
      </c>
      <c r="BM8" s="289" t="s">
        <v>178</v>
      </c>
      <c r="BN8" s="289" t="s">
        <v>178</v>
      </c>
      <c r="BO8" s="289" t="s">
        <v>178</v>
      </c>
      <c r="BP8" s="289" t="s">
        <v>178</v>
      </c>
      <c r="BQ8" s="289" t="s">
        <v>178</v>
      </c>
      <c r="BR8" s="289" t="s">
        <v>178</v>
      </c>
      <c r="BS8" s="289" t="s">
        <v>178</v>
      </c>
      <c r="BT8" s="289" t="s">
        <v>178</v>
      </c>
      <c r="BU8" s="289" t="s">
        <v>178</v>
      </c>
      <c r="BV8" s="289" t="s">
        <v>178</v>
      </c>
      <c r="BW8" s="289" t="s">
        <v>178</v>
      </c>
      <c r="BX8" s="276" t="s">
        <v>178</v>
      </c>
    </row>
    <row r="9" ht="13.5" customHeight="1">
      <c r="A9" s="275"/>
      <c r="B9" s="276">
        <v>8.0</v>
      </c>
      <c r="C9" s="277">
        <v>0.006</v>
      </c>
      <c r="D9" s="278">
        <v>0.01</v>
      </c>
      <c r="E9" s="278">
        <v>0.02</v>
      </c>
      <c r="F9" s="278">
        <v>0.03</v>
      </c>
      <c r="G9" s="278">
        <v>0.04</v>
      </c>
      <c r="H9" s="278">
        <v>0.06</v>
      </c>
      <c r="I9" s="278">
        <v>0.07</v>
      </c>
      <c r="J9" s="278">
        <v>0.09</v>
      </c>
      <c r="K9" s="278">
        <v>0.11</v>
      </c>
      <c r="L9" s="278">
        <v>0.12</v>
      </c>
      <c r="M9" s="278">
        <v>0.14</v>
      </c>
      <c r="N9" s="278">
        <v>0.16</v>
      </c>
      <c r="O9" s="278">
        <v>0.18</v>
      </c>
      <c r="P9" s="278">
        <v>0.2</v>
      </c>
      <c r="Q9" s="278" t="s">
        <v>178</v>
      </c>
      <c r="R9" s="278" t="s">
        <v>178</v>
      </c>
      <c r="S9" s="278" t="s">
        <v>178</v>
      </c>
      <c r="T9" s="278" t="s">
        <v>178</v>
      </c>
      <c r="U9" s="278" t="s">
        <v>178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8" t="s">
        <v>178</v>
      </c>
      <c r="AA9" s="278" t="s">
        <v>178</v>
      </c>
      <c r="AB9" s="278" t="s">
        <v>178</v>
      </c>
      <c r="AC9" s="278" t="s">
        <v>178</v>
      </c>
      <c r="AD9" s="278" t="s">
        <v>178</v>
      </c>
      <c r="AE9" s="278" t="s">
        <v>178</v>
      </c>
      <c r="AF9" s="278" t="s">
        <v>178</v>
      </c>
      <c r="AG9" s="278" t="s">
        <v>178</v>
      </c>
      <c r="AH9" s="278" t="s">
        <v>178</v>
      </c>
      <c r="AI9" s="278" t="s">
        <v>178</v>
      </c>
      <c r="AJ9" s="278" t="s">
        <v>178</v>
      </c>
      <c r="AK9" s="278" t="s">
        <v>178</v>
      </c>
      <c r="AL9" s="278" t="s">
        <v>178</v>
      </c>
      <c r="AM9" s="278" t="s">
        <v>178</v>
      </c>
      <c r="AN9" s="278" t="s">
        <v>178</v>
      </c>
      <c r="AO9" s="278" t="s">
        <v>178</v>
      </c>
      <c r="AP9" s="278" t="s">
        <v>178</v>
      </c>
      <c r="AQ9" s="278" t="s">
        <v>178</v>
      </c>
      <c r="AR9" s="278" t="s">
        <v>178</v>
      </c>
      <c r="AS9" s="278" t="s">
        <v>178</v>
      </c>
      <c r="AT9" s="278" t="s">
        <v>178</v>
      </c>
      <c r="AU9" s="278" t="s">
        <v>178</v>
      </c>
      <c r="AV9" s="278" t="s">
        <v>178</v>
      </c>
      <c r="AW9" s="278" t="s">
        <v>178</v>
      </c>
      <c r="AX9" s="278" t="s">
        <v>178</v>
      </c>
      <c r="AY9" s="278" t="s">
        <v>178</v>
      </c>
      <c r="AZ9" s="278" t="s">
        <v>178</v>
      </c>
      <c r="BA9" s="278" t="s">
        <v>178</v>
      </c>
      <c r="BB9" s="278" t="s">
        <v>178</v>
      </c>
      <c r="BC9" s="278" t="s">
        <v>178</v>
      </c>
      <c r="BD9" s="278" t="s">
        <v>178</v>
      </c>
      <c r="BE9" s="278" t="s">
        <v>178</v>
      </c>
      <c r="BF9" s="278" t="s">
        <v>178</v>
      </c>
      <c r="BG9" s="278" t="s">
        <v>178</v>
      </c>
      <c r="BH9" s="278" t="s">
        <v>178</v>
      </c>
      <c r="BI9" s="289" t="s">
        <v>178</v>
      </c>
      <c r="BJ9" s="289" t="s">
        <v>178</v>
      </c>
      <c r="BK9" s="289" t="s">
        <v>178</v>
      </c>
      <c r="BL9" s="289" t="s">
        <v>178</v>
      </c>
      <c r="BM9" s="289" t="s">
        <v>178</v>
      </c>
      <c r="BN9" s="289" t="s">
        <v>178</v>
      </c>
      <c r="BO9" s="289" t="s">
        <v>178</v>
      </c>
      <c r="BP9" s="289" t="s">
        <v>178</v>
      </c>
      <c r="BQ9" s="289" t="s">
        <v>178</v>
      </c>
      <c r="BR9" s="289" t="s">
        <v>178</v>
      </c>
      <c r="BS9" s="289" t="s">
        <v>178</v>
      </c>
      <c r="BT9" s="289" t="s">
        <v>178</v>
      </c>
      <c r="BU9" s="289" t="s">
        <v>178</v>
      </c>
      <c r="BV9" s="289" t="s">
        <v>178</v>
      </c>
      <c r="BW9" s="289" t="s">
        <v>178</v>
      </c>
      <c r="BX9" s="276" t="s">
        <v>178</v>
      </c>
    </row>
    <row r="10" ht="13.5" customHeight="1">
      <c r="A10" s="275"/>
      <c r="B10" s="276">
        <v>9.0</v>
      </c>
      <c r="C10" s="277">
        <v>0.007</v>
      </c>
      <c r="D10" s="278">
        <v>0.01</v>
      </c>
      <c r="E10" s="278">
        <v>0.02</v>
      </c>
      <c r="F10" s="278">
        <v>0.04</v>
      </c>
      <c r="G10" s="278">
        <v>0.05</v>
      </c>
      <c r="H10" s="278">
        <v>0.07</v>
      </c>
      <c r="I10" s="278">
        <v>0.08</v>
      </c>
      <c r="J10" s="278">
        <v>0.1</v>
      </c>
      <c r="K10" s="278">
        <v>0.13</v>
      </c>
      <c r="L10" s="278">
        <v>0.14</v>
      </c>
      <c r="M10" s="278">
        <v>0.16</v>
      </c>
      <c r="N10" s="278">
        <v>0.19</v>
      </c>
      <c r="O10" s="278">
        <v>0.21</v>
      </c>
      <c r="P10" s="278">
        <v>0.24</v>
      </c>
      <c r="Q10" s="278" t="s">
        <v>178</v>
      </c>
      <c r="R10" s="278" t="s">
        <v>178</v>
      </c>
      <c r="S10" s="278" t="s">
        <v>178</v>
      </c>
      <c r="T10" s="278" t="s">
        <v>178</v>
      </c>
      <c r="U10" s="278" t="s">
        <v>178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8" t="s">
        <v>178</v>
      </c>
      <c r="AA10" s="278" t="s">
        <v>178</v>
      </c>
      <c r="AB10" s="278" t="s">
        <v>178</v>
      </c>
      <c r="AC10" s="278" t="s">
        <v>178</v>
      </c>
      <c r="AD10" s="278" t="s">
        <v>178</v>
      </c>
      <c r="AE10" s="278" t="s">
        <v>178</v>
      </c>
      <c r="AF10" s="278" t="s">
        <v>178</v>
      </c>
      <c r="AG10" s="278" t="s">
        <v>178</v>
      </c>
      <c r="AH10" s="278" t="s">
        <v>178</v>
      </c>
      <c r="AI10" s="278" t="s">
        <v>178</v>
      </c>
      <c r="AJ10" s="278" t="s">
        <v>178</v>
      </c>
      <c r="AK10" s="278" t="s">
        <v>178</v>
      </c>
      <c r="AL10" s="278" t="s">
        <v>178</v>
      </c>
      <c r="AM10" s="278" t="s">
        <v>178</v>
      </c>
      <c r="AN10" s="278" t="s">
        <v>178</v>
      </c>
      <c r="AO10" s="278" t="s">
        <v>178</v>
      </c>
      <c r="AP10" s="278" t="s">
        <v>178</v>
      </c>
      <c r="AQ10" s="278" t="s">
        <v>178</v>
      </c>
      <c r="AR10" s="278" t="s">
        <v>178</v>
      </c>
      <c r="AS10" s="278" t="s">
        <v>178</v>
      </c>
      <c r="AT10" s="278" t="s">
        <v>178</v>
      </c>
      <c r="AU10" s="278" t="s">
        <v>178</v>
      </c>
      <c r="AV10" s="278" t="s">
        <v>178</v>
      </c>
      <c r="AW10" s="278" t="s">
        <v>178</v>
      </c>
      <c r="AX10" s="278" t="s">
        <v>178</v>
      </c>
      <c r="AY10" s="278" t="s">
        <v>178</v>
      </c>
      <c r="AZ10" s="278" t="s">
        <v>178</v>
      </c>
      <c r="BA10" s="278" t="s">
        <v>178</v>
      </c>
      <c r="BB10" s="278" t="s">
        <v>178</v>
      </c>
      <c r="BC10" s="278" t="s">
        <v>178</v>
      </c>
      <c r="BD10" s="278" t="s">
        <v>178</v>
      </c>
      <c r="BE10" s="278" t="s">
        <v>178</v>
      </c>
      <c r="BF10" s="278" t="s">
        <v>178</v>
      </c>
      <c r="BG10" s="278" t="s">
        <v>178</v>
      </c>
      <c r="BH10" s="278" t="s">
        <v>178</v>
      </c>
      <c r="BI10" s="289" t="s">
        <v>178</v>
      </c>
      <c r="BJ10" s="289" t="s">
        <v>178</v>
      </c>
      <c r="BK10" s="289" t="s">
        <v>178</v>
      </c>
      <c r="BL10" s="289" t="s">
        <v>178</v>
      </c>
      <c r="BM10" s="289" t="s">
        <v>178</v>
      </c>
      <c r="BN10" s="289" t="s">
        <v>178</v>
      </c>
      <c r="BO10" s="289" t="s">
        <v>178</v>
      </c>
      <c r="BP10" s="289" t="s">
        <v>178</v>
      </c>
      <c r="BQ10" s="289" t="s">
        <v>178</v>
      </c>
      <c r="BR10" s="289" t="s">
        <v>178</v>
      </c>
      <c r="BS10" s="289" t="s">
        <v>178</v>
      </c>
      <c r="BT10" s="289" t="s">
        <v>178</v>
      </c>
      <c r="BU10" s="289" t="s">
        <v>178</v>
      </c>
      <c r="BV10" s="289" t="s">
        <v>178</v>
      </c>
      <c r="BW10" s="289" t="s">
        <v>178</v>
      </c>
      <c r="BX10" s="276" t="s">
        <v>178</v>
      </c>
    </row>
    <row r="11" ht="13.5" customHeight="1">
      <c r="A11" s="275"/>
      <c r="B11" s="276">
        <v>10.0</v>
      </c>
      <c r="C11" s="277">
        <v>0.007</v>
      </c>
      <c r="D11" s="278">
        <v>0.02</v>
      </c>
      <c r="E11" s="278">
        <v>0.03</v>
      </c>
      <c r="F11" s="278">
        <v>0.04</v>
      </c>
      <c r="G11" s="278">
        <v>0.06</v>
      </c>
      <c r="H11" s="278">
        <v>0.07</v>
      </c>
      <c r="I11" s="278">
        <v>0.09</v>
      </c>
      <c r="J11" s="278">
        <v>0.12</v>
      </c>
      <c r="K11" s="278">
        <v>0.14</v>
      </c>
      <c r="L11" s="278">
        <v>0.16</v>
      </c>
      <c r="M11" s="278">
        <v>0.18</v>
      </c>
      <c r="N11" s="278">
        <v>0.21</v>
      </c>
      <c r="O11" s="278">
        <v>0.24</v>
      </c>
      <c r="P11" s="278">
        <v>0.27</v>
      </c>
      <c r="Q11" s="278" t="s">
        <v>178</v>
      </c>
      <c r="R11" s="278" t="s">
        <v>178</v>
      </c>
      <c r="S11" s="278" t="s">
        <v>178</v>
      </c>
      <c r="T11" s="278" t="s">
        <v>178</v>
      </c>
      <c r="U11" s="278" t="s">
        <v>178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8" t="s">
        <v>178</v>
      </c>
      <c r="AA11" s="278" t="s">
        <v>178</v>
      </c>
      <c r="AB11" s="278" t="s">
        <v>178</v>
      </c>
      <c r="AC11" s="278" t="s">
        <v>178</v>
      </c>
      <c r="AD11" s="278" t="s">
        <v>178</v>
      </c>
      <c r="AE11" s="278" t="s">
        <v>178</v>
      </c>
      <c r="AF11" s="278" t="s">
        <v>178</v>
      </c>
      <c r="AG11" s="278" t="s">
        <v>178</v>
      </c>
      <c r="AH11" s="278" t="s">
        <v>178</v>
      </c>
      <c r="AI11" s="278" t="s">
        <v>178</v>
      </c>
      <c r="AJ11" s="278" t="s">
        <v>178</v>
      </c>
      <c r="AK11" s="278" t="s">
        <v>178</v>
      </c>
      <c r="AL11" s="278" t="s">
        <v>178</v>
      </c>
      <c r="AM11" s="278" t="s">
        <v>178</v>
      </c>
      <c r="AN11" s="278" t="s">
        <v>178</v>
      </c>
      <c r="AO11" s="278" t="s">
        <v>178</v>
      </c>
      <c r="AP11" s="278" t="s">
        <v>178</v>
      </c>
      <c r="AQ11" s="278" t="s">
        <v>178</v>
      </c>
      <c r="AR11" s="278" t="s">
        <v>178</v>
      </c>
      <c r="AS11" s="278" t="s">
        <v>178</v>
      </c>
      <c r="AT11" s="278" t="s">
        <v>178</v>
      </c>
      <c r="AU11" s="278" t="s">
        <v>178</v>
      </c>
      <c r="AV11" s="278" t="s">
        <v>178</v>
      </c>
      <c r="AW11" s="278" t="s">
        <v>178</v>
      </c>
      <c r="AX11" s="278" t="s">
        <v>178</v>
      </c>
      <c r="AY11" s="278" t="s">
        <v>178</v>
      </c>
      <c r="AZ11" s="278" t="s">
        <v>178</v>
      </c>
      <c r="BA11" s="278" t="s">
        <v>178</v>
      </c>
      <c r="BB11" s="278" t="s">
        <v>178</v>
      </c>
      <c r="BC11" s="278" t="s">
        <v>178</v>
      </c>
      <c r="BD11" s="278" t="s">
        <v>178</v>
      </c>
      <c r="BE11" s="278" t="s">
        <v>178</v>
      </c>
      <c r="BF11" s="278" t="s">
        <v>178</v>
      </c>
      <c r="BG11" s="278" t="s">
        <v>178</v>
      </c>
      <c r="BH11" s="278" t="s">
        <v>178</v>
      </c>
      <c r="BI11" s="289" t="s">
        <v>178</v>
      </c>
      <c r="BJ11" s="289" t="s">
        <v>178</v>
      </c>
      <c r="BK11" s="289" t="s">
        <v>178</v>
      </c>
      <c r="BL11" s="289" t="s">
        <v>178</v>
      </c>
      <c r="BM11" s="289" t="s">
        <v>178</v>
      </c>
      <c r="BN11" s="289" t="s">
        <v>178</v>
      </c>
      <c r="BO11" s="289" t="s">
        <v>178</v>
      </c>
      <c r="BP11" s="289" t="s">
        <v>178</v>
      </c>
      <c r="BQ11" s="289" t="s">
        <v>178</v>
      </c>
      <c r="BR11" s="289" t="s">
        <v>178</v>
      </c>
      <c r="BS11" s="289" t="s">
        <v>178</v>
      </c>
      <c r="BT11" s="289" t="s">
        <v>178</v>
      </c>
      <c r="BU11" s="289" t="s">
        <v>178</v>
      </c>
      <c r="BV11" s="289" t="s">
        <v>178</v>
      </c>
      <c r="BW11" s="289" t="s">
        <v>178</v>
      </c>
      <c r="BX11" s="276" t="s">
        <v>178</v>
      </c>
    </row>
    <row r="12" ht="18.75" customHeight="1">
      <c r="A12" s="279" t="s">
        <v>176</v>
      </c>
      <c r="B12" s="276">
        <v>11.0</v>
      </c>
      <c r="C12" s="277" t="s">
        <v>178</v>
      </c>
      <c r="D12" s="278">
        <v>0.02</v>
      </c>
      <c r="E12" s="278">
        <v>0.03</v>
      </c>
      <c r="F12" s="278">
        <v>0.04</v>
      </c>
      <c r="G12" s="278">
        <v>0.06</v>
      </c>
      <c r="H12" s="278">
        <v>0.08</v>
      </c>
      <c r="I12" s="278">
        <v>0.1</v>
      </c>
      <c r="J12" s="278">
        <v>0.13</v>
      </c>
      <c r="K12" s="278">
        <v>0.15</v>
      </c>
      <c r="L12" s="278">
        <v>0.18</v>
      </c>
      <c r="M12" s="278">
        <v>0.21</v>
      </c>
      <c r="N12" s="278">
        <v>0.24</v>
      </c>
      <c r="O12" s="278">
        <v>0.27</v>
      </c>
      <c r="P12" s="278">
        <v>0.3</v>
      </c>
      <c r="Q12" s="278">
        <v>0.33</v>
      </c>
      <c r="R12" s="278">
        <v>0.37</v>
      </c>
      <c r="S12" s="278">
        <v>0.4</v>
      </c>
      <c r="T12" s="278">
        <v>0.46</v>
      </c>
      <c r="U12" s="278">
        <v>0.52</v>
      </c>
      <c r="V12" s="278" t="s">
        <v>178</v>
      </c>
      <c r="W12" s="278" t="s">
        <v>178</v>
      </c>
      <c r="X12" s="278" t="s">
        <v>178</v>
      </c>
      <c r="Y12" s="278" t="s">
        <v>178</v>
      </c>
      <c r="Z12" s="278" t="s">
        <v>178</v>
      </c>
      <c r="AA12" s="278" t="s">
        <v>178</v>
      </c>
      <c r="AB12" s="278" t="s">
        <v>178</v>
      </c>
      <c r="AC12" s="278" t="s">
        <v>178</v>
      </c>
      <c r="AD12" s="278" t="s">
        <v>178</v>
      </c>
      <c r="AE12" s="278" t="s">
        <v>178</v>
      </c>
      <c r="AF12" s="278" t="s">
        <v>178</v>
      </c>
      <c r="AG12" s="278" t="s">
        <v>178</v>
      </c>
      <c r="AH12" s="278" t="s">
        <v>178</v>
      </c>
      <c r="AI12" s="278" t="s">
        <v>178</v>
      </c>
      <c r="AJ12" s="278" t="s">
        <v>178</v>
      </c>
      <c r="AK12" s="278" t="s">
        <v>178</v>
      </c>
      <c r="AL12" s="278" t="s">
        <v>178</v>
      </c>
      <c r="AM12" s="278" t="s">
        <v>178</v>
      </c>
      <c r="AN12" s="278" t="s">
        <v>178</v>
      </c>
      <c r="AO12" s="278" t="s">
        <v>178</v>
      </c>
      <c r="AP12" s="278" t="s">
        <v>178</v>
      </c>
      <c r="AQ12" s="278" t="s">
        <v>178</v>
      </c>
      <c r="AR12" s="278" t="s">
        <v>178</v>
      </c>
      <c r="AS12" s="278" t="s">
        <v>178</v>
      </c>
      <c r="AT12" s="278" t="s">
        <v>178</v>
      </c>
      <c r="AU12" s="278" t="s">
        <v>178</v>
      </c>
      <c r="AV12" s="278" t="s">
        <v>178</v>
      </c>
      <c r="AW12" s="278" t="s">
        <v>178</v>
      </c>
      <c r="AX12" s="278" t="s">
        <v>178</v>
      </c>
      <c r="AY12" s="278" t="s">
        <v>178</v>
      </c>
      <c r="AZ12" s="278" t="s">
        <v>178</v>
      </c>
      <c r="BA12" s="278" t="s">
        <v>178</v>
      </c>
      <c r="BB12" s="278" t="s">
        <v>178</v>
      </c>
      <c r="BC12" s="278" t="s">
        <v>178</v>
      </c>
      <c r="BD12" s="278" t="s">
        <v>178</v>
      </c>
      <c r="BE12" s="278" t="s">
        <v>178</v>
      </c>
      <c r="BF12" s="278" t="s">
        <v>178</v>
      </c>
      <c r="BG12" s="278" t="s">
        <v>178</v>
      </c>
      <c r="BH12" s="278" t="s">
        <v>178</v>
      </c>
      <c r="BI12" s="289" t="s">
        <v>178</v>
      </c>
      <c r="BJ12" s="289" t="s">
        <v>178</v>
      </c>
      <c r="BK12" s="289" t="s">
        <v>178</v>
      </c>
      <c r="BL12" s="289" t="s">
        <v>178</v>
      </c>
      <c r="BM12" s="289" t="s">
        <v>178</v>
      </c>
      <c r="BN12" s="289" t="s">
        <v>178</v>
      </c>
      <c r="BO12" s="289" t="s">
        <v>178</v>
      </c>
      <c r="BP12" s="289" t="s">
        <v>178</v>
      </c>
      <c r="BQ12" s="289" t="s">
        <v>178</v>
      </c>
      <c r="BR12" s="289" t="s">
        <v>178</v>
      </c>
      <c r="BS12" s="289" t="s">
        <v>178</v>
      </c>
      <c r="BT12" s="289" t="s">
        <v>178</v>
      </c>
      <c r="BU12" s="289" t="s">
        <v>178</v>
      </c>
      <c r="BV12" s="289" t="s">
        <v>178</v>
      </c>
      <c r="BW12" s="289" t="s">
        <v>178</v>
      </c>
      <c r="BX12" s="276" t="s">
        <v>178</v>
      </c>
    </row>
    <row r="13" ht="13.5" customHeight="1">
      <c r="A13" s="275"/>
      <c r="B13" s="276">
        <v>12.0</v>
      </c>
      <c r="C13" s="277" t="s">
        <v>178</v>
      </c>
      <c r="D13" s="278">
        <v>0.02</v>
      </c>
      <c r="E13" s="278">
        <v>0.03</v>
      </c>
      <c r="F13" s="278">
        <v>0.05</v>
      </c>
      <c r="G13" s="278">
        <v>0.07</v>
      </c>
      <c r="H13" s="278">
        <v>0.09</v>
      </c>
      <c r="I13" s="278">
        <v>0.11</v>
      </c>
      <c r="J13" s="278">
        <v>0.14</v>
      </c>
      <c r="K13" s="278">
        <v>0.17</v>
      </c>
      <c r="L13" s="278">
        <v>0.19</v>
      </c>
      <c r="M13" s="278">
        <v>0.23</v>
      </c>
      <c r="N13" s="278">
        <v>0.26</v>
      </c>
      <c r="O13" s="278">
        <v>0.3</v>
      </c>
      <c r="P13" s="278">
        <v>0.33</v>
      </c>
      <c r="Q13" s="278">
        <v>0.37</v>
      </c>
      <c r="R13" s="278">
        <v>0.41</v>
      </c>
      <c r="S13" s="278">
        <v>0.45</v>
      </c>
      <c r="T13" s="278">
        <v>0.51</v>
      </c>
      <c r="U13" s="278">
        <v>0.58</v>
      </c>
      <c r="V13" s="278" t="s">
        <v>178</v>
      </c>
      <c r="W13" s="278" t="s">
        <v>178</v>
      </c>
      <c r="X13" s="278" t="s">
        <v>178</v>
      </c>
      <c r="Y13" s="278" t="s">
        <v>178</v>
      </c>
      <c r="Z13" s="278" t="s">
        <v>178</v>
      </c>
      <c r="AA13" s="278" t="s">
        <v>178</v>
      </c>
      <c r="AB13" s="278" t="s">
        <v>178</v>
      </c>
      <c r="AC13" s="278" t="s">
        <v>178</v>
      </c>
      <c r="AD13" s="278" t="s">
        <v>178</v>
      </c>
      <c r="AE13" s="278" t="s">
        <v>178</v>
      </c>
      <c r="AF13" s="278" t="s">
        <v>178</v>
      </c>
      <c r="AG13" s="278" t="s">
        <v>178</v>
      </c>
      <c r="AH13" s="278" t="s">
        <v>178</v>
      </c>
      <c r="AI13" s="278" t="s">
        <v>178</v>
      </c>
      <c r="AJ13" s="278" t="s">
        <v>178</v>
      </c>
      <c r="AK13" s="278" t="s">
        <v>178</v>
      </c>
      <c r="AL13" s="278" t="s">
        <v>178</v>
      </c>
      <c r="AM13" s="278" t="s">
        <v>178</v>
      </c>
      <c r="AN13" s="278" t="s">
        <v>178</v>
      </c>
      <c r="AO13" s="278" t="s">
        <v>178</v>
      </c>
      <c r="AP13" s="278" t="s">
        <v>178</v>
      </c>
      <c r="AQ13" s="278" t="s">
        <v>178</v>
      </c>
      <c r="AR13" s="278" t="s">
        <v>178</v>
      </c>
      <c r="AS13" s="278" t="s">
        <v>178</v>
      </c>
      <c r="AT13" s="278" t="s">
        <v>178</v>
      </c>
      <c r="AU13" s="278" t="s">
        <v>178</v>
      </c>
      <c r="AV13" s="278" t="s">
        <v>178</v>
      </c>
      <c r="AW13" s="278" t="s">
        <v>178</v>
      </c>
      <c r="AX13" s="278" t="s">
        <v>178</v>
      </c>
      <c r="AY13" s="278" t="s">
        <v>178</v>
      </c>
      <c r="AZ13" s="278" t="s">
        <v>178</v>
      </c>
      <c r="BA13" s="278" t="s">
        <v>178</v>
      </c>
      <c r="BB13" s="278" t="s">
        <v>178</v>
      </c>
      <c r="BC13" s="278" t="s">
        <v>178</v>
      </c>
      <c r="BD13" s="278" t="s">
        <v>178</v>
      </c>
      <c r="BE13" s="278" t="s">
        <v>178</v>
      </c>
      <c r="BF13" s="278" t="s">
        <v>178</v>
      </c>
      <c r="BG13" s="278" t="s">
        <v>178</v>
      </c>
      <c r="BH13" s="278" t="s">
        <v>178</v>
      </c>
      <c r="BI13" s="289" t="s">
        <v>178</v>
      </c>
      <c r="BJ13" s="289" t="s">
        <v>178</v>
      </c>
      <c r="BK13" s="289" t="s">
        <v>178</v>
      </c>
      <c r="BL13" s="289" t="s">
        <v>178</v>
      </c>
      <c r="BM13" s="289" t="s">
        <v>178</v>
      </c>
      <c r="BN13" s="289" t="s">
        <v>178</v>
      </c>
      <c r="BO13" s="289" t="s">
        <v>178</v>
      </c>
      <c r="BP13" s="289" t="s">
        <v>178</v>
      </c>
      <c r="BQ13" s="289" t="s">
        <v>178</v>
      </c>
      <c r="BR13" s="289" t="s">
        <v>178</v>
      </c>
      <c r="BS13" s="289" t="s">
        <v>178</v>
      </c>
      <c r="BT13" s="289" t="s">
        <v>178</v>
      </c>
      <c r="BU13" s="289" t="s">
        <v>178</v>
      </c>
      <c r="BV13" s="289" t="s">
        <v>178</v>
      </c>
      <c r="BW13" s="289" t="s">
        <v>178</v>
      </c>
      <c r="BX13" s="276" t="s">
        <v>178</v>
      </c>
    </row>
    <row r="14" ht="13.5" customHeight="1">
      <c r="A14" s="275"/>
      <c r="B14" s="276">
        <v>13.0</v>
      </c>
      <c r="C14" s="277" t="s">
        <v>178</v>
      </c>
      <c r="D14" s="278" t="s">
        <v>178</v>
      </c>
      <c r="E14" s="278">
        <v>0.03</v>
      </c>
      <c r="F14" s="278">
        <v>0.05</v>
      </c>
      <c r="G14" s="278">
        <v>0.07</v>
      </c>
      <c r="H14" s="278">
        <v>0.1</v>
      </c>
      <c r="I14" s="278">
        <v>0.12</v>
      </c>
      <c r="J14" s="278">
        <v>0.15</v>
      </c>
      <c r="K14" s="278">
        <v>0.18</v>
      </c>
      <c r="L14" s="278">
        <v>0.21</v>
      </c>
      <c r="M14" s="278">
        <v>0.25</v>
      </c>
      <c r="N14" s="278">
        <v>0.29</v>
      </c>
      <c r="O14" s="278">
        <v>0.33</v>
      </c>
      <c r="P14" s="278">
        <v>0.37</v>
      </c>
      <c r="Q14" s="278">
        <v>0.41</v>
      </c>
      <c r="R14" s="278">
        <v>0.45</v>
      </c>
      <c r="S14" s="278">
        <v>0.49</v>
      </c>
      <c r="T14" s="278">
        <v>0.57</v>
      </c>
      <c r="U14" s="278">
        <v>0.64</v>
      </c>
      <c r="V14" s="278">
        <v>0.71</v>
      </c>
      <c r="W14" s="278">
        <v>0.79</v>
      </c>
      <c r="X14" s="278">
        <v>0.87</v>
      </c>
      <c r="Y14" s="278">
        <v>0.94</v>
      </c>
      <c r="Z14" s="278">
        <v>1.01</v>
      </c>
      <c r="AA14" s="278" t="s">
        <v>178</v>
      </c>
      <c r="AB14" s="278" t="s">
        <v>178</v>
      </c>
      <c r="AC14" s="278" t="s">
        <v>178</v>
      </c>
      <c r="AD14" s="278" t="s">
        <v>178</v>
      </c>
      <c r="AE14" s="278" t="s">
        <v>178</v>
      </c>
      <c r="AF14" s="278" t="s">
        <v>178</v>
      </c>
      <c r="AG14" s="278" t="s">
        <v>178</v>
      </c>
      <c r="AH14" s="278" t="s">
        <v>178</v>
      </c>
      <c r="AI14" s="278" t="s">
        <v>178</v>
      </c>
      <c r="AJ14" s="278" t="s">
        <v>178</v>
      </c>
      <c r="AK14" s="278" t="s">
        <v>178</v>
      </c>
      <c r="AL14" s="278" t="s">
        <v>178</v>
      </c>
      <c r="AM14" s="278" t="s">
        <v>178</v>
      </c>
      <c r="AN14" s="278" t="s">
        <v>178</v>
      </c>
      <c r="AO14" s="278" t="s">
        <v>178</v>
      </c>
      <c r="AP14" s="278" t="s">
        <v>178</v>
      </c>
      <c r="AQ14" s="278" t="s">
        <v>178</v>
      </c>
      <c r="AR14" s="278" t="s">
        <v>178</v>
      </c>
      <c r="AS14" s="278" t="s">
        <v>178</v>
      </c>
      <c r="AT14" s="278" t="s">
        <v>178</v>
      </c>
      <c r="AU14" s="278" t="s">
        <v>178</v>
      </c>
      <c r="AV14" s="278" t="s">
        <v>178</v>
      </c>
      <c r="AW14" s="278" t="s">
        <v>178</v>
      </c>
      <c r="AX14" s="278" t="s">
        <v>178</v>
      </c>
      <c r="AY14" s="278" t="s">
        <v>178</v>
      </c>
      <c r="AZ14" s="278" t="s">
        <v>178</v>
      </c>
      <c r="BA14" s="278" t="s">
        <v>178</v>
      </c>
      <c r="BB14" s="278" t="s">
        <v>178</v>
      </c>
      <c r="BC14" s="278" t="s">
        <v>178</v>
      </c>
      <c r="BD14" s="278" t="s">
        <v>178</v>
      </c>
      <c r="BE14" s="278" t="s">
        <v>178</v>
      </c>
      <c r="BF14" s="278" t="s">
        <v>178</v>
      </c>
      <c r="BG14" s="278" t="s">
        <v>178</v>
      </c>
      <c r="BH14" s="278" t="s">
        <v>178</v>
      </c>
      <c r="BI14" s="289" t="s">
        <v>178</v>
      </c>
      <c r="BJ14" s="289" t="s">
        <v>178</v>
      </c>
      <c r="BK14" s="289" t="s">
        <v>178</v>
      </c>
      <c r="BL14" s="289" t="s">
        <v>178</v>
      </c>
      <c r="BM14" s="289" t="s">
        <v>178</v>
      </c>
      <c r="BN14" s="289" t="s">
        <v>178</v>
      </c>
      <c r="BO14" s="289" t="s">
        <v>178</v>
      </c>
      <c r="BP14" s="289" t="s">
        <v>178</v>
      </c>
      <c r="BQ14" s="289" t="s">
        <v>178</v>
      </c>
      <c r="BR14" s="289" t="s">
        <v>178</v>
      </c>
      <c r="BS14" s="289" t="s">
        <v>178</v>
      </c>
      <c r="BT14" s="289" t="s">
        <v>178</v>
      </c>
      <c r="BU14" s="289" t="s">
        <v>178</v>
      </c>
      <c r="BV14" s="289" t="s">
        <v>178</v>
      </c>
      <c r="BW14" s="289" t="s">
        <v>178</v>
      </c>
      <c r="BX14" s="276" t="s">
        <v>178</v>
      </c>
    </row>
    <row r="15" ht="13.5" customHeight="1">
      <c r="A15" s="275"/>
      <c r="B15" s="276">
        <v>14.0</v>
      </c>
      <c r="C15" s="277" t="s">
        <v>178</v>
      </c>
      <c r="D15" s="278" t="s">
        <v>178</v>
      </c>
      <c r="E15" s="278">
        <v>0.04</v>
      </c>
      <c r="F15" s="278">
        <v>0.06</v>
      </c>
      <c r="G15" s="278">
        <v>0.08</v>
      </c>
      <c r="H15" s="278">
        <v>0.1</v>
      </c>
      <c r="I15" s="278">
        <v>0.13</v>
      </c>
      <c r="J15" s="278">
        <v>0.16</v>
      </c>
      <c r="K15" s="278">
        <v>0.2</v>
      </c>
      <c r="L15" s="278">
        <v>0.23</v>
      </c>
      <c r="M15" s="278">
        <v>0.27</v>
      </c>
      <c r="N15" s="278">
        <v>0.31</v>
      </c>
      <c r="O15" s="278">
        <v>0.36</v>
      </c>
      <c r="P15" s="278">
        <v>0.4</v>
      </c>
      <c r="Q15" s="278">
        <v>0.45</v>
      </c>
      <c r="R15" s="278">
        <v>0.5</v>
      </c>
      <c r="S15" s="278">
        <v>0.54</v>
      </c>
      <c r="T15" s="278">
        <v>0.62</v>
      </c>
      <c r="U15" s="278">
        <v>0.69</v>
      </c>
      <c r="V15" s="278">
        <v>0.77</v>
      </c>
      <c r="W15" s="278">
        <v>0.86</v>
      </c>
      <c r="X15" s="278">
        <v>0.94</v>
      </c>
      <c r="Y15" s="278">
        <v>1.01</v>
      </c>
      <c r="Z15" s="278">
        <v>1.09</v>
      </c>
      <c r="AA15" s="278" t="s">
        <v>178</v>
      </c>
      <c r="AB15" s="278" t="s">
        <v>178</v>
      </c>
      <c r="AC15" s="278" t="s">
        <v>178</v>
      </c>
      <c r="AD15" s="278" t="s">
        <v>178</v>
      </c>
      <c r="AE15" s="278" t="s">
        <v>178</v>
      </c>
      <c r="AF15" s="278" t="s">
        <v>178</v>
      </c>
      <c r="AG15" s="278" t="s">
        <v>178</v>
      </c>
      <c r="AH15" s="278" t="s">
        <v>178</v>
      </c>
      <c r="AI15" s="278" t="s">
        <v>178</v>
      </c>
      <c r="AJ15" s="278" t="s">
        <v>178</v>
      </c>
      <c r="AK15" s="278" t="s">
        <v>178</v>
      </c>
      <c r="AL15" s="278" t="s">
        <v>178</v>
      </c>
      <c r="AM15" s="278" t="s">
        <v>178</v>
      </c>
      <c r="AN15" s="278" t="s">
        <v>178</v>
      </c>
      <c r="AO15" s="278" t="s">
        <v>178</v>
      </c>
      <c r="AP15" s="278" t="s">
        <v>178</v>
      </c>
      <c r="AQ15" s="278" t="s">
        <v>178</v>
      </c>
      <c r="AR15" s="278" t="s">
        <v>178</v>
      </c>
      <c r="AS15" s="278" t="s">
        <v>178</v>
      </c>
      <c r="AT15" s="278" t="s">
        <v>178</v>
      </c>
      <c r="AU15" s="278" t="s">
        <v>178</v>
      </c>
      <c r="AV15" s="278" t="s">
        <v>178</v>
      </c>
      <c r="AW15" s="278" t="s">
        <v>178</v>
      </c>
      <c r="AX15" s="278" t="s">
        <v>178</v>
      </c>
      <c r="AY15" s="278" t="s">
        <v>178</v>
      </c>
      <c r="AZ15" s="278" t="s">
        <v>178</v>
      </c>
      <c r="BA15" s="278" t="s">
        <v>178</v>
      </c>
      <c r="BB15" s="278" t="s">
        <v>178</v>
      </c>
      <c r="BC15" s="278" t="s">
        <v>178</v>
      </c>
      <c r="BD15" s="278" t="s">
        <v>178</v>
      </c>
      <c r="BE15" s="278" t="s">
        <v>178</v>
      </c>
      <c r="BF15" s="278" t="s">
        <v>178</v>
      </c>
      <c r="BG15" s="278" t="s">
        <v>178</v>
      </c>
      <c r="BH15" s="278" t="s">
        <v>178</v>
      </c>
      <c r="BI15" s="289" t="s">
        <v>178</v>
      </c>
      <c r="BJ15" s="289" t="s">
        <v>178</v>
      </c>
      <c r="BK15" s="289" t="s">
        <v>178</v>
      </c>
      <c r="BL15" s="289" t="s">
        <v>178</v>
      </c>
      <c r="BM15" s="289" t="s">
        <v>178</v>
      </c>
      <c r="BN15" s="289" t="s">
        <v>178</v>
      </c>
      <c r="BO15" s="289" t="s">
        <v>178</v>
      </c>
      <c r="BP15" s="289" t="s">
        <v>178</v>
      </c>
      <c r="BQ15" s="289" t="s">
        <v>178</v>
      </c>
      <c r="BR15" s="289" t="s">
        <v>178</v>
      </c>
      <c r="BS15" s="289" t="s">
        <v>178</v>
      </c>
      <c r="BT15" s="289" t="s">
        <v>178</v>
      </c>
      <c r="BU15" s="289" t="s">
        <v>178</v>
      </c>
      <c r="BV15" s="289" t="s">
        <v>178</v>
      </c>
      <c r="BW15" s="289" t="s">
        <v>178</v>
      </c>
      <c r="BX15" s="276" t="s">
        <v>178</v>
      </c>
    </row>
    <row r="16" ht="13.5" customHeight="1">
      <c r="A16" s="275"/>
      <c r="B16" s="276">
        <v>15.0</v>
      </c>
      <c r="C16" s="277" t="s">
        <v>178</v>
      </c>
      <c r="D16" s="278" t="s">
        <v>178</v>
      </c>
      <c r="E16" s="278" t="s">
        <v>178</v>
      </c>
      <c r="F16" s="278">
        <v>0.06</v>
      </c>
      <c r="G16" s="278">
        <v>0.08</v>
      </c>
      <c r="H16" s="278">
        <v>0.11</v>
      </c>
      <c r="I16" s="278">
        <v>0.14</v>
      </c>
      <c r="J16" s="278">
        <v>0.17</v>
      </c>
      <c r="K16" s="278">
        <v>0.21</v>
      </c>
      <c r="L16" s="278">
        <v>0.25</v>
      </c>
      <c r="M16" s="278">
        <v>0.29</v>
      </c>
      <c r="N16" s="278">
        <v>0.34</v>
      </c>
      <c r="O16" s="278">
        <v>0.39</v>
      </c>
      <c r="P16" s="278">
        <v>0.44</v>
      </c>
      <c r="Q16" s="278">
        <v>0.49</v>
      </c>
      <c r="R16" s="278">
        <v>0.54</v>
      </c>
      <c r="S16" s="278">
        <v>0.6</v>
      </c>
      <c r="T16" s="278">
        <v>0.67</v>
      </c>
      <c r="U16" s="278">
        <v>0.76</v>
      </c>
      <c r="V16" s="278">
        <v>0.84</v>
      </c>
      <c r="W16" s="278">
        <v>0.92</v>
      </c>
      <c r="X16" s="278">
        <v>1.01</v>
      </c>
      <c r="Y16" s="278">
        <v>1.09</v>
      </c>
      <c r="Z16" s="278">
        <v>1.18</v>
      </c>
      <c r="AA16" s="278">
        <v>1.26</v>
      </c>
      <c r="AB16" s="278">
        <v>1.35</v>
      </c>
      <c r="AC16" s="278">
        <v>1.44</v>
      </c>
      <c r="AD16" s="278">
        <v>1.53</v>
      </c>
      <c r="AE16" s="278">
        <v>1.62</v>
      </c>
      <c r="AF16" s="278">
        <v>1.72</v>
      </c>
      <c r="AG16" s="278">
        <v>1.82</v>
      </c>
      <c r="AH16" s="278">
        <v>1.93</v>
      </c>
      <c r="AI16" s="278">
        <v>2.03</v>
      </c>
      <c r="AJ16" s="278">
        <v>2.14</v>
      </c>
      <c r="AK16" s="278" t="s">
        <v>178</v>
      </c>
      <c r="AL16" s="278" t="s">
        <v>178</v>
      </c>
      <c r="AM16" s="278" t="s">
        <v>178</v>
      </c>
      <c r="AN16" s="278" t="s">
        <v>178</v>
      </c>
      <c r="AO16" s="278" t="s">
        <v>178</v>
      </c>
      <c r="AP16" s="278" t="s">
        <v>178</v>
      </c>
      <c r="AQ16" s="278" t="s">
        <v>178</v>
      </c>
      <c r="AR16" s="278" t="s">
        <v>178</v>
      </c>
      <c r="AS16" s="278" t="s">
        <v>178</v>
      </c>
      <c r="AT16" s="278" t="s">
        <v>178</v>
      </c>
      <c r="AU16" s="278" t="s">
        <v>178</v>
      </c>
      <c r="AV16" s="278" t="s">
        <v>178</v>
      </c>
      <c r="AW16" s="278" t="s">
        <v>178</v>
      </c>
      <c r="AX16" s="278" t="s">
        <v>178</v>
      </c>
      <c r="AY16" s="278" t="s">
        <v>178</v>
      </c>
      <c r="AZ16" s="278" t="s">
        <v>178</v>
      </c>
      <c r="BA16" s="278" t="s">
        <v>178</v>
      </c>
      <c r="BB16" s="278" t="s">
        <v>178</v>
      </c>
      <c r="BC16" s="278" t="s">
        <v>178</v>
      </c>
      <c r="BD16" s="278" t="s">
        <v>178</v>
      </c>
      <c r="BE16" s="278" t="s">
        <v>178</v>
      </c>
      <c r="BF16" s="278" t="s">
        <v>178</v>
      </c>
      <c r="BG16" s="278" t="s">
        <v>178</v>
      </c>
      <c r="BH16" s="278" t="s">
        <v>178</v>
      </c>
      <c r="BI16" s="289" t="s">
        <v>178</v>
      </c>
      <c r="BJ16" s="289" t="s">
        <v>178</v>
      </c>
      <c r="BK16" s="289" t="s">
        <v>178</v>
      </c>
      <c r="BL16" s="289" t="s">
        <v>178</v>
      </c>
      <c r="BM16" s="289" t="s">
        <v>178</v>
      </c>
      <c r="BN16" s="289" t="s">
        <v>178</v>
      </c>
      <c r="BO16" s="289" t="s">
        <v>178</v>
      </c>
      <c r="BP16" s="289" t="s">
        <v>178</v>
      </c>
      <c r="BQ16" s="289" t="s">
        <v>178</v>
      </c>
      <c r="BR16" s="289" t="s">
        <v>178</v>
      </c>
      <c r="BS16" s="289" t="s">
        <v>178</v>
      </c>
      <c r="BT16" s="289" t="s">
        <v>178</v>
      </c>
      <c r="BU16" s="289" t="s">
        <v>178</v>
      </c>
      <c r="BV16" s="289" t="s">
        <v>178</v>
      </c>
      <c r="BW16" s="289" t="s">
        <v>178</v>
      </c>
      <c r="BX16" s="276" t="s">
        <v>178</v>
      </c>
    </row>
    <row r="17" ht="19.5" customHeight="1">
      <c r="A17" s="275"/>
      <c r="B17" s="276">
        <v>16.0</v>
      </c>
      <c r="C17" s="277" t="s">
        <v>178</v>
      </c>
      <c r="D17" s="278" t="s">
        <v>178</v>
      </c>
      <c r="E17" s="278" t="s">
        <v>178</v>
      </c>
      <c r="F17" s="278">
        <v>0.06</v>
      </c>
      <c r="G17" s="278">
        <v>0.09</v>
      </c>
      <c r="H17" s="278">
        <v>0.12</v>
      </c>
      <c r="I17" s="278">
        <v>0.15</v>
      </c>
      <c r="J17" s="278">
        <v>0.19</v>
      </c>
      <c r="K17" s="278">
        <v>0.23</v>
      </c>
      <c r="L17" s="278">
        <v>0.27</v>
      </c>
      <c r="M17" s="278">
        <v>0.32</v>
      </c>
      <c r="N17" s="278">
        <v>0.37</v>
      </c>
      <c r="O17" s="278">
        <v>0.42</v>
      </c>
      <c r="P17" s="278">
        <v>0.47</v>
      </c>
      <c r="Q17" s="278">
        <v>0.53</v>
      </c>
      <c r="R17" s="278">
        <v>0.59</v>
      </c>
      <c r="S17" s="278">
        <v>0.65</v>
      </c>
      <c r="T17" s="278">
        <v>0.73</v>
      </c>
      <c r="U17" s="278">
        <v>0.81</v>
      </c>
      <c r="V17" s="278">
        <v>0.9</v>
      </c>
      <c r="W17" s="278">
        <v>0.99</v>
      </c>
      <c r="X17" s="278">
        <v>1.09</v>
      </c>
      <c r="Y17" s="278">
        <v>1.17</v>
      </c>
      <c r="Z17" s="278">
        <v>1.26</v>
      </c>
      <c r="AA17" s="278">
        <v>1.35</v>
      </c>
      <c r="AB17" s="278">
        <v>1.45</v>
      </c>
      <c r="AC17" s="278">
        <v>1.54</v>
      </c>
      <c r="AD17" s="278">
        <v>1.64</v>
      </c>
      <c r="AE17" s="278">
        <v>1.74</v>
      </c>
      <c r="AF17" s="278">
        <v>1.85</v>
      </c>
      <c r="AG17" s="278">
        <v>1.95</v>
      </c>
      <c r="AH17" s="278">
        <v>2.06</v>
      </c>
      <c r="AI17" s="278">
        <v>2.18</v>
      </c>
      <c r="AJ17" s="278">
        <v>2.29</v>
      </c>
      <c r="AK17" s="278" t="s">
        <v>178</v>
      </c>
      <c r="AL17" s="278" t="s">
        <v>178</v>
      </c>
      <c r="AM17" s="278" t="s">
        <v>178</v>
      </c>
      <c r="AN17" s="278" t="s">
        <v>178</v>
      </c>
      <c r="AO17" s="278" t="s">
        <v>178</v>
      </c>
      <c r="AP17" s="278" t="s">
        <v>178</v>
      </c>
      <c r="AQ17" s="278" t="s">
        <v>178</v>
      </c>
      <c r="AR17" s="278" t="s">
        <v>178</v>
      </c>
      <c r="AS17" s="278" t="s">
        <v>178</v>
      </c>
      <c r="AT17" s="278" t="s">
        <v>178</v>
      </c>
      <c r="AU17" s="278" t="s">
        <v>178</v>
      </c>
      <c r="AV17" s="278" t="s">
        <v>178</v>
      </c>
      <c r="AW17" s="278" t="s">
        <v>178</v>
      </c>
      <c r="AX17" s="278" t="s">
        <v>178</v>
      </c>
      <c r="AY17" s="278" t="s">
        <v>178</v>
      </c>
      <c r="AZ17" s="278" t="s">
        <v>178</v>
      </c>
      <c r="BA17" s="278" t="s">
        <v>178</v>
      </c>
      <c r="BB17" s="278" t="s">
        <v>178</v>
      </c>
      <c r="BC17" s="278" t="s">
        <v>178</v>
      </c>
      <c r="BD17" s="278" t="s">
        <v>178</v>
      </c>
      <c r="BE17" s="278" t="s">
        <v>178</v>
      </c>
      <c r="BF17" s="278" t="s">
        <v>178</v>
      </c>
      <c r="BG17" s="278" t="s">
        <v>178</v>
      </c>
      <c r="BH17" s="278" t="s">
        <v>178</v>
      </c>
      <c r="BI17" s="289" t="s">
        <v>178</v>
      </c>
      <c r="BJ17" s="289" t="s">
        <v>178</v>
      </c>
      <c r="BK17" s="289" t="s">
        <v>178</v>
      </c>
      <c r="BL17" s="289" t="s">
        <v>178</v>
      </c>
      <c r="BM17" s="289" t="s">
        <v>178</v>
      </c>
      <c r="BN17" s="289" t="s">
        <v>178</v>
      </c>
      <c r="BO17" s="289" t="s">
        <v>178</v>
      </c>
      <c r="BP17" s="289" t="s">
        <v>178</v>
      </c>
      <c r="BQ17" s="289" t="s">
        <v>178</v>
      </c>
      <c r="BR17" s="289" t="s">
        <v>178</v>
      </c>
      <c r="BS17" s="289" t="s">
        <v>178</v>
      </c>
      <c r="BT17" s="289" t="s">
        <v>178</v>
      </c>
      <c r="BU17" s="289" t="s">
        <v>178</v>
      </c>
      <c r="BV17" s="289" t="s">
        <v>178</v>
      </c>
      <c r="BW17" s="289" t="s">
        <v>178</v>
      </c>
      <c r="BX17" s="276" t="s">
        <v>178</v>
      </c>
    </row>
    <row r="18" ht="13.5" customHeight="1">
      <c r="A18" s="275"/>
      <c r="B18" s="276">
        <v>17.0</v>
      </c>
      <c r="C18" s="277" t="s">
        <v>178</v>
      </c>
      <c r="D18" s="278" t="s">
        <v>178</v>
      </c>
      <c r="E18" s="278" t="s">
        <v>178</v>
      </c>
      <c r="F18" s="278" t="s">
        <v>178</v>
      </c>
      <c r="G18" s="278">
        <v>0.09</v>
      </c>
      <c r="H18" s="278">
        <v>0.12</v>
      </c>
      <c r="I18" s="278">
        <v>0.16</v>
      </c>
      <c r="J18" s="278">
        <v>0.2</v>
      </c>
      <c r="K18" s="278">
        <v>0.24</v>
      </c>
      <c r="L18" s="278">
        <v>0.29</v>
      </c>
      <c r="M18" s="278">
        <v>0.34</v>
      </c>
      <c r="N18" s="278">
        <v>0.39</v>
      </c>
      <c r="O18" s="278">
        <v>0.45</v>
      </c>
      <c r="P18" s="278">
        <v>0.51</v>
      </c>
      <c r="Q18" s="278">
        <v>0.57</v>
      </c>
      <c r="R18" s="278">
        <v>0.63</v>
      </c>
      <c r="S18" s="278">
        <v>0.7</v>
      </c>
      <c r="T18" s="278">
        <v>0.79</v>
      </c>
      <c r="U18" s="278">
        <v>0.88</v>
      </c>
      <c r="V18" s="278">
        <v>0.97</v>
      </c>
      <c r="W18" s="278">
        <v>1.06</v>
      </c>
      <c r="X18" s="278">
        <v>1.16</v>
      </c>
      <c r="Y18" s="278">
        <v>1.25</v>
      </c>
      <c r="Z18" s="278">
        <v>1.35</v>
      </c>
      <c r="AA18" s="278">
        <v>1.44</v>
      </c>
      <c r="AB18" s="278">
        <v>1.54</v>
      </c>
      <c r="AC18" s="278">
        <v>1.65</v>
      </c>
      <c r="AD18" s="278">
        <v>1.75</v>
      </c>
      <c r="AE18" s="278">
        <v>1.86</v>
      </c>
      <c r="AF18" s="278">
        <v>1.97</v>
      </c>
      <c r="AG18" s="278">
        <v>2.09</v>
      </c>
      <c r="AH18" s="278">
        <v>2.2</v>
      </c>
      <c r="AI18" s="278">
        <v>2.32</v>
      </c>
      <c r="AJ18" s="278">
        <v>2.45</v>
      </c>
      <c r="AK18" s="278">
        <v>2.57</v>
      </c>
      <c r="AL18" s="278">
        <v>2.7</v>
      </c>
      <c r="AM18" s="278">
        <v>2.83</v>
      </c>
      <c r="AN18" s="278">
        <v>2.97</v>
      </c>
      <c r="AO18" s="278">
        <v>3.1</v>
      </c>
      <c r="AP18" s="278">
        <v>3.24</v>
      </c>
      <c r="AQ18" s="278">
        <v>3.38</v>
      </c>
      <c r="AR18" s="278">
        <v>3.53</v>
      </c>
      <c r="AS18" s="278">
        <v>3.68</v>
      </c>
      <c r="AT18" s="278">
        <v>3.82</v>
      </c>
      <c r="AU18" s="278">
        <v>3.98</v>
      </c>
      <c r="AV18" s="278">
        <v>4.13</v>
      </c>
      <c r="AW18" s="278">
        <v>4.29</v>
      </c>
      <c r="AX18" s="278">
        <v>4.45</v>
      </c>
      <c r="AY18" s="278">
        <v>4.61</v>
      </c>
      <c r="AZ18" s="278" t="s">
        <v>178</v>
      </c>
      <c r="BA18" s="278" t="s">
        <v>178</v>
      </c>
      <c r="BB18" s="278" t="s">
        <v>178</v>
      </c>
      <c r="BC18" s="278" t="s">
        <v>178</v>
      </c>
      <c r="BD18" s="278" t="s">
        <v>178</v>
      </c>
      <c r="BE18" s="278" t="s">
        <v>178</v>
      </c>
      <c r="BF18" s="278" t="s">
        <v>178</v>
      </c>
      <c r="BG18" s="278" t="s">
        <v>178</v>
      </c>
      <c r="BH18" s="278" t="s">
        <v>178</v>
      </c>
      <c r="BI18" s="289" t="s">
        <v>178</v>
      </c>
      <c r="BJ18" s="289" t="s">
        <v>178</v>
      </c>
      <c r="BK18" s="289" t="s">
        <v>178</v>
      </c>
      <c r="BL18" s="289" t="s">
        <v>178</v>
      </c>
      <c r="BM18" s="289" t="s">
        <v>178</v>
      </c>
      <c r="BN18" s="289" t="s">
        <v>178</v>
      </c>
      <c r="BO18" s="289" t="s">
        <v>178</v>
      </c>
      <c r="BP18" s="289" t="s">
        <v>178</v>
      </c>
      <c r="BQ18" s="289" t="s">
        <v>178</v>
      </c>
      <c r="BR18" s="289" t="s">
        <v>178</v>
      </c>
      <c r="BS18" s="289" t="s">
        <v>178</v>
      </c>
      <c r="BT18" s="289" t="s">
        <v>178</v>
      </c>
      <c r="BU18" s="289" t="s">
        <v>178</v>
      </c>
      <c r="BV18" s="289" t="s">
        <v>178</v>
      </c>
      <c r="BW18" s="289" t="s">
        <v>178</v>
      </c>
      <c r="BX18" s="276" t="s">
        <v>178</v>
      </c>
    </row>
    <row r="19" ht="13.5" customHeight="1">
      <c r="A19" s="275"/>
      <c r="B19" s="276">
        <v>18.0</v>
      </c>
      <c r="C19" s="277" t="s">
        <v>178</v>
      </c>
      <c r="D19" s="278" t="s">
        <v>178</v>
      </c>
      <c r="E19" s="278" t="s">
        <v>178</v>
      </c>
      <c r="F19" s="278" t="s">
        <v>178</v>
      </c>
      <c r="G19" s="278">
        <v>0.1</v>
      </c>
      <c r="H19" s="278">
        <v>0.13</v>
      </c>
      <c r="I19" s="278">
        <v>0.17</v>
      </c>
      <c r="J19" s="278">
        <v>0.21</v>
      </c>
      <c r="K19" s="278">
        <v>0.25</v>
      </c>
      <c r="L19" s="278">
        <v>0.31</v>
      </c>
      <c r="M19" s="278">
        <v>0.36</v>
      </c>
      <c r="N19" s="278">
        <v>0.42</v>
      </c>
      <c r="O19" s="278">
        <v>0.48</v>
      </c>
      <c r="P19" s="278">
        <v>0.55</v>
      </c>
      <c r="Q19" s="278">
        <v>0.61</v>
      </c>
      <c r="R19" s="278">
        <v>0.68</v>
      </c>
      <c r="S19" s="278">
        <v>0.75</v>
      </c>
      <c r="T19" s="278">
        <v>0.84</v>
      </c>
      <c r="U19" s="278">
        <v>0.94</v>
      </c>
      <c r="V19" s="278">
        <v>1.03</v>
      </c>
      <c r="W19" s="278">
        <v>1.13</v>
      </c>
      <c r="X19" s="278">
        <v>1.23</v>
      </c>
      <c r="Y19" s="278">
        <v>1.33</v>
      </c>
      <c r="Z19" s="278">
        <v>1.43</v>
      </c>
      <c r="AA19" s="278">
        <v>1.54</v>
      </c>
      <c r="AB19" s="278">
        <v>1.64</v>
      </c>
      <c r="AC19" s="278">
        <v>1.75</v>
      </c>
      <c r="AD19" s="278">
        <v>1.86</v>
      </c>
      <c r="AE19" s="278">
        <v>1.98</v>
      </c>
      <c r="AF19" s="278">
        <v>2.1</v>
      </c>
      <c r="AG19" s="278">
        <v>2.22</v>
      </c>
      <c r="AH19" s="278">
        <v>2.35</v>
      </c>
      <c r="AI19" s="278">
        <v>2.47</v>
      </c>
      <c r="AJ19" s="278">
        <v>2.6</v>
      </c>
      <c r="AK19" s="278">
        <v>2.74</v>
      </c>
      <c r="AL19" s="278">
        <v>2.87</v>
      </c>
      <c r="AM19" s="278">
        <v>3.01</v>
      </c>
      <c r="AN19" s="278">
        <v>3.16</v>
      </c>
      <c r="AO19" s="278">
        <v>3.3</v>
      </c>
      <c r="AP19" s="278">
        <v>3.45</v>
      </c>
      <c r="AQ19" s="278">
        <v>3.6</v>
      </c>
      <c r="AR19" s="278">
        <v>3.75</v>
      </c>
      <c r="AS19" s="278">
        <v>3.91</v>
      </c>
      <c r="AT19" s="278">
        <v>4.07</v>
      </c>
      <c r="AU19" s="278">
        <v>4.23</v>
      </c>
      <c r="AV19" s="278">
        <v>4.4</v>
      </c>
      <c r="AW19" s="278">
        <v>4.56</v>
      </c>
      <c r="AX19" s="278">
        <v>4.73</v>
      </c>
      <c r="AY19" s="278">
        <v>4.91</v>
      </c>
      <c r="AZ19" s="278" t="s">
        <v>178</v>
      </c>
      <c r="BA19" s="278" t="s">
        <v>178</v>
      </c>
      <c r="BB19" s="278" t="s">
        <v>178</v>
      </c>
      <c r="BC19" s="278" t="s">
        <v>178</v>
      </c>
      <c r="BD19" s="278" t="s">
        <v>178</v>
      </c>
      <c r="BE19" s="278" t="s">
        <v>178</v>
      </c>
      <c r="BF19" s="278" t="s">
        <v>178</v>
      </c>
      <c r="BG19" s="278" t="s">
        <v>178</v>
      </c>
      <c r="BH19" s="278" t="s">
        <v>178</v>
      </c>
      <c r="BI19" s="289" t="s">
        <v>178</v>
      </c>
      <c r="BJ19" s="289" t="s">
        <v>178</v>
      </c>
      <c r="BK19" s="289" t="s">
        <v>178</v>
      </c>
      <c r="BL19" s="289" t="s">
        <v>178</v>
      </c>
      <c r="BM19" s="289" t="s">
        <v>178</v>
      </c>
      <c r="BN19" s="289" t="s">
        <v>178</v>
      </c>
      <c r="BO19" s="289" t="s">
        <v>178</v>
      </c>
      <c r="BP19" s="289" t="s">
        <v>178</v>
      </c>
      <c r="BQ19" s="289" t="s">
        <v>178</v>
      </c>
      <c r="BR19" s="289" t="s">
        <v>178</v>
      </c>
      <c r="BS19" s="289" t="s">
        <v>178</v>
      </c>
      <c r="BT19" s="289" t="s">
        <v>178</v>
      </c>
      <c r="BU19" s="289" t="s">
        <v>178</v>
      </c>
      <c r="BV19" s="289" t="s">
        <v>178</v>
      </c>
      <c r="BW19" s="289" t="s">
        <v>178</v>
      </c>
      <c r="BX19" s="276" t="s">
        <v>178</v>
      </c>
    </row>
    <row r="20" ht="13.5" customHeight="1">
      <c r="A20" s="275"/>
      <c r="B20" s="276">
        <v>19.0</v>
      </c>
      <c r="C20" s="277" t="s">
        <v>178</v>
      </c>
      <c r="D20" s="278" t="s">
        <v>178</v>
      </c>
      <c r="E20" s="278" t="s">
        <v>178</v>
      </c>
      <c r="F20" s="278" t="s">
        <v>178</v>
      </c>
      <c r="G20" s="278" t="s">
        <v>178</v>
      </c>
      <c r="H20" s="278">
        <v>0.14</v>
      </c>
      <c r="I20" s="278">
        <v>0.18</v>
      </c>
      <c r="J20" s="278">
        <v>0.22</v>
      </c>
      <c r="K20" s="278">
        <v>0.27</v>
      </c>
      <c r="L20" s="278">
        <v>0.33</v>
      </c>
      <c r="M20" s="278">
        <v>0.39</v>
      </c>
      <c r="N20" s="278">
        <v>0.45</v>
      </c>
      <c r="O20" s="278">
        <v>0.52</v>
      </c>
      <c r="P20" s="278">
        <v>0.58</v>
      </c>
      <c r="Q20" s="278">
        <v>0.66</v>
      </c>
      <c r="R20" s="278">
        <v>0.73</v>
      </c>
      <c r="S20" s="278">
        <v>0.81</v>
      </c>
      <c r="T20" s="278">
        <v>0.9</v>
      </c>
      <c r="U20" s="278">
        <v>1.0</v>
      </c>
      <c r="V20" s="278">
        <v>1.1</v>
      </c>
      <c r="W20" s="278">
        <v>1.2</v>
      </c>
      <c r="X20" s="278">
        <v>1.31</v>
      </c>
      <c r="Y20" s="278">
        <v>1.41</v>
      </c>
      <c r="Z20" s="278">
        <v>1.52</v>
      </c>
      <c r="AA20" s="278">
        <v>1.63</v>
      </c>
      <c r="AB20" s="278">
        <v>1.74</v>
      </c>
      <c r="AC20" s="278">
        <v>1.86</v>
      </c>
      <c r="AD20" s="278">
        <v>1.98</v>
      </c>
      <c r="AE20" s="278">
        <v>2.1</v>
      </c>
      <c r="AF20" s="278">
        <v>2.23</v>
      </c>
      <c r="AG20" s="278">
        <v>2.35</v>
      </c>
      <c r="AH20" s="278">
        <v>2.49</v>
      </c>
      <c r="AI20" s="278">
        <v>2.62</v>
      </c>
      <c r="AJ20" s="278">
        <v>2.76</v>
      </c>
      <c r="AK20" s="278">
        <v>2.9</v>
      </c>
      <c r="AL20" s="278">
        <v>3.05</v>
      </c>
      <c r="AM20" s="278">
        <v>3.2</v>
      </c>
      <c r="AN20" s="278">
        <v>3.35</v>
      </c>
      <c r="AO20" s="278">
        <v>3.5</v>
      </c>
      <c r="AP20" s="278">
        <v>3.66</v>
      </c>
      <c r="AQ20" s="278">
        <v>3.82</v>
      </c>
      <c r="AR20" s="278">
        <v>3.98</v>
      </c>
      <c r="AS20" s="278">
        <v>4.15</v>
      </c>
      <c r="AT20" s="278">
        <v>4.31</v>
      </c>
      <c r="AU20" s="278">
        <v>4.49</v>
      </c>
      <c r="AV20" s="278">
        <v>4.66</v>
      </c>
      <c r="AW20" s="278">
        <v>4.84</v>
      </c>
      <c r="AX20" s="278">
        <v>5.02</v>
      </c>
      <c r="AY20" s="278">
        <v>5.2</v>
      </c>
      <c r="AZ20" s="278" t="s">
        <v>178</v>
      </c>
      <c r="BA20" s="278" t="s">
        <v>178</v>
      </c>
      <c r="BB20" s="278" t="s">
        <v>178</v>
      </c>
      <c r="BC20" s="278" t="s">
        <v>178</v>
      </c>
      <c r="BD20" s="278" t="s">
        <v>178</v>
      </c>
      <c r="BE20" s="278" t="s">
        <v>178</v>
      </c>
      <c r="BF20" s="278" t="s">
        <v>178</v>
      </c>
      <c r="BG20" s="278" t="s">
        <v>178</v>
      </c>
      <c r="BH20" s="278" t="s">
        <v>178</v>
      </c>
      <c r="BI20" s="289" t="s">
        <v>178</v>
      </c>
      <c r="BJ20" s="289" t="s">
        <v>178</v>
      </c>
      <c r="BK20" s="289" t="s">
        <v>178</v>
      </c>
      <c r="BL20" s="289" t="s">
        <v>178</v>
      </c>
      <c r="BM20" s="289" t="s">
        <v>178</v>
      </c>
      <c r="BN20" s="289" t="s">
        <v>178</v>
      </c>
      <c r="BO20" s="289" t="s">
        <v>178</v>
      </c>
      <c r="BP20" s="289" t="s">
        <v>178</v>
      </c>
      <c r="BQ20" s="289" t="s">
        <v>178</v>
      </c>
      <c r="BR20" s="289" t="s">
        <v>178</v>
      </c>
      <c r="BS20" s="289" t="s">
        <v>178</v>
      </c>
      <c r="BT20" s="289" t="s">
        <v>178</v>
      </c>
      <c r="BU20" s="289" t="s">
        <v>178</v>
      </c>
      <c r="BV20" s="289" t="s">
        <v>178</v>
      </c>
      <c r="BW20" s="289" t="s">
        <v>178</v>
      </c>
      <c r="BX20" s="276" t="s">
        <v>178</v>
      </c>
    </row>
    <row r="21" ht="13.5" customHeight="1">
      <c r="A21" s="275"/>
      <c r="B21" s="276">
        <v>20.0</v>
      </c>
      <c r="C21" s="277" t="s">
        <v>178</v>
      </c>
      <c r="D21" s="278" t="s">
        <v>178</v>
      </c>
      <c r="E21" s="278" t="s">
        <v>178</v>
      </c>
      <c r="F21" s="278" t="s">
        <v>178</v>
      </c>
      <c r="G21" s="278" t="s">
        <v>178</v>
      </c>
      <c r="H21" s="278">
        <v>0.15</v>
      </c>
      <c r="I21" s="278">
        <v>0.19</v>
      </c>
      <c r="J21" s="278">
        <v>0.23</v>
      </c>
      <c r="K21" s="278">
        <v>0.28</v>
      </c>
      <c r="L21" s="278">
        <v>0.35</v>
      </c>
      <c r="M21" s="278">
        <v>0.41</v>
      </c>
      <c r="N21" s="278">
        <v>0.47</v>
      </c>
      <c r="O21" s="278">
        <v>0.55</v>
      </c>
      <c r="P21" s="278">
        <v>0.62</v>
      </c>
      <c r="Q21" s="278">
        <v>0.7</v>
      </c>
      <c r="R21" s="278">
        <v>0.78</v>
      </c>
      <c r="S21" s="278">
        <v>0.86</v>
      </c>
      <c r="T21" s="278">
        <v>0.96</v>
      </c>
      <c r="U21" s="278">
        <v>1.06</v>
      </c>
      <c r="V21" s="278">
        <v>1.17</v>
      </c>
      <c r="W21" s="278">
        <v>1.28</v>
      </c>
      <c r="X21" s="278">
        <v>1.38</v>
      </c>
      <c r="Y21" s="278">
        <v>1.49</v>
      </c>
      <c r="Z21" s="278">
        <v>1.61</v>
      </c>
      <c r="AA21" s="278">
        <v>1.72</v>
      </c>
      <c r="AB21" s="278">
        <v>1.84</v>
      </c>
      <c r="AC21" s="278">
        <v>1.96</v>
      </c>
      <c r="AD21" s="278">
        <v>2.09</v>
      </c>
      <c r="AE21" s="278">
        <v>2.22</v>
      </c>
      <c r="AF21" s="278">
        <v>2.35</v>
      </c>
      <c r="AG21" s="278">
        <v>2.49</v>
      </c>
      <c r="AH21" s="278">
        <v>2.63</v>
      </c>
      <c r="AI21" s="278">
        <v>2.77</v>
      </c>
      <c r="AJ21" s="278">
        <v>2.92</v>
      </c>
      <c r="AK21" s="278">
        <v>3.07</v>
      </c>
      <c r="AL21" s="278">
        <v>3.22</v>
      </c>
      <c r="AM21" s="278">
        <v>3.38</v>
      </c>
      <c r="AN21" s="278">
        <v>3.54</v>
      </c>
      <c r="AO21" s="278">
        <v>3.7</v>
      </c>
      <c r="AP21" s="278">
        <v>3.87</v>
      </c>
      <c r="AQ21" s="278">
        <v>4.04</v>
      </c>
      <c r="AR21" s="278">
        <v>4.21</v>
      </c>
      <c r="AS21" s="278">
        <v>4.38</v>
      </c>
      <c r="AT21" s="278">
        <v>4.56</v>
      </c>
      <c r="AU21" s="278">
        <v>4.74</v>
      </c>
      <c r="AV21" s="278">
        <v>4.93</v>
      </c>
      <c r="AW21" s="278">
        <v>5.12</v>
      </c>
      <c r="AX21" s="278">
        <v>5.31</v>
      </c>
      <c r="AY21" s="278">
        <v>5.5</v>
      </c>
      <c r="AZ21" s="278">
        <v>5.7</v>
      </c>
      <c r="BA21" s="278">
        <v>5.9</v>
      </c>
      <c r="BB21" s="278">
        <v>6.1</v>
      </c>
      <c r="BC21" s="278">
        <v>6.31</v>
      </c>
      <c r="BD21" s="278">
        <v>6.52</v>
      </c>
      <c r="BE21" s="278">
        <v>6.73</v>
      </c>
      <c r="BF21" s="278">
        <v>6.94</v>
      </c>
      <c r="BG21" s="278">
        <v>7.16</v>
      </c>
      <c r="BH21" s="278">
        <v>7.38</v>
      </c>
      <c r="BI21" s="289">
        <v>7.61</v>
      </c>
      <c r="BJ21" s="289">
        <v>7.83</v>
      </c>
      <c r="BK21" s="289">
        <v>8.06</v>
      </c>
      <c r="BL21" s="289">
        <v>8.29</v>
      </c>
      <c r="BM21" s="289">
        <v>8.53</v>
      </c>
      <c r="BN21" s="289">
        <v>8.77</v>
      </c>
      <c r="BO21" s="289">
        <v>9.01</v>
      </c>
      <c r="BP21" s="289">
        <v>9.25</v>
      </c>
      <c r="BQ21" s="289">
        <v>9.5</v>
      </c>
      <c r="BR21" s="289">
        <v>9.75</v>
      </c>
      <c r="BS21" s="289">
        <v>10.0</v>
      </c>
      <c r="BT21" s="289">
        <v>10.26</v>
      </c>
      <c r="BU21" s="289">
        <v>10.52</v>
      </c>
      <c r="BV21" s="289">
        <v>10.78</v>
      </c>
      <c r="BW21" s="289">
        <v>11.04</v>
      </c>
      <c r="BX21" s="276">
        <v>11.31</v>
      </c>
    </row>
    <row r="22" ht="18.75" customHeight="1">
      <c r="A22" s="279" t="s">
        <v>176</v>
      </c>
      <c r="B22" s="276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 t="s">
        <v>178</v>
      </c>
      <c r="H22" s="278" t="s">
        <v>178</v>
      </c>
      <c r="I22" s="278">
        <v>0.2</v>
      </c>
      <c r="J22" s="278">
        <v>0.25</v>
      </c>
      <c r="K22" s="278">
        <v>0.29</v>
      </c>
      <c r="L22" s="278">
        <v>0.37</v>
      </c>
      <c r="M22" s="278">
        <v>0.43</v>
      </c>
      <c r="N22" s="278">
        <v>0.5</v>
      </c>
      <c r="O22" s="278">
        <v>0.58</v>
      </c>
      <c r="P22" s="278">
        <v>0.66</v>
      </c>
      <c r="Q22" s="278">
        <v>0.74</v>
      </c>
      <c r="R22" s="278">
        <v>0.83</v>
      </c>
      <c r="S22" s="278">
        <v>0.92</v>
      </c>
      <c r="T22" s="278">
        <v>1.02</v>
      </c>
      <c r="U22" s="278">
        <v>1.13</v>
      </c>
      <c r="V22" s="278">
        <v>1.23</v>
      </c>
      <c r="W22" s="278">
        <v>1.35</v>
      </c>
      <c r="X22" s="278">
        <v>1.46</v>
      </c>
      <c r="Y22" s="278">
        <v>1.57</v>
      </c>
      <c r="Z22" s="278">
        <v>1.69</v>
      </c>
      <c r="AA22" s="278">
        <v>1.81</v>
      </c>
      <c r="AB22" s="278">
        <v>1.94</v>
      </c>
      <c r="AC22" s="278">
        <v>2.07</v>
      </c>
      <c r="AD22" s="278">
        <v>2.2</v>
      </c>
      <c r="AE22" s="278">
        <v>2.34</v>
      </c>
      <c r="AF22" s="278">
        <v>2.48</v>
      </c>
      <c r="AG22" s="278">
        <v>2.62</v>
      </c>
      <c r="AH22" s="278">
        <v>2.77</v>
      </c>
      <c r="AI22" s="278">
        <v>2.92</v>
      </c>
      <c r="AJ22" s="278">
        <v>3.08</v>
      </c>
      <c r="AK22" s="278">
        <v>3.24</v>
      </c>
      <c r="AL22" s="278">
        <v>3.4</v>
      </c>
      <c r="AM22" s="278">
        <v>3.56</v>
      </c>
      <c r="AN22" s="278">
        <v>3.73</v>
      </c>
      <c r="AO22" s="278">
        <v>3.9</v>
      </c>
      <c r="AP22" s="278">
        <v>4.08</v>
      </c>
      <c r="AQ22" s="278">
        <v>4.25</v>
      </c>
      <c r="AR22" s="278">
        <v>4.44</v>
      </c>
      <c r="AS22" s="278">
        <v>4.62</v>
      </c>
      <c r="AT22" s="278">
        <v>4.81</v>
      </c>
      <c r="AU22" s="278">
        <v>5.0</v>
      </c>
      <c r="AV22" s="278">
        <v>5.2</v>
      </c>
      <c r="AW22" s="278">
        <v>5.39</v>
      </c>
      <c r="AX22" s="278">
        <v>5.59</v>
      </c>
      <c r="AY22" s="278">
        <v>5.8</v>
      </c>
      <c r="AZ22" s="278">
        <v>6.01</v>
      </c>
      <c r="BA22" s="278">
        <v>6.22</v>
      </c>
      <c r="BB22" s="278">
        <v>6.43</v>
      </c>
      <c r="BC22" s="278">
        <v>6.65</v>
      </c>
      <c r="BD22" s="278">
        <v>6.87</v>
      </c>
      <c r="BE22" s="278">
        <v>7.09</v>
      </c>
      <c r="BF22" s="278">
        <v>7.32</v>
      </c>
      <c r="BG22" s="278">
        <v>7.55</v>
      </c>
      <c r="BH22" s="278">
        <v>7.78</v>
      </c>
      <c r="BI22" s="289">
        <v>8.02</v>
      </c>
      <c r="BJ22" s="289">
        <v>8.26</v>
      </c>
      <c r="BK22" s="289">
        <v>8.5</v>
      </c>
      <c r="BL22" s="289">
        <v>8.74</v>
      </c>
      <c r="BM22" s="289">
        <v>8.99</v>
      </c>
      <c r="BN22" s="289">
        <v>9.24</v>
      </c>
      <c r="BO22" s="289">
        <v>9.5</v>
      </c>
      <c r="BP22" s="289">
        <v>9.76</v>
      </c>
      <c r="BQ22" s="289">
        <v>10.02</v>
      </c>
      <c r="BR22" s="289">
        <v>10.28</v>
      </c>
      <c r="BS22" s="289">
        <v>10.54</v>
      </c>
      <c r="BT22" s="289">
        <v>10.81</v>
      </c>
      <c r="BU22" s="289">
        <v>11.09</v>
      </c>
      <c r="BV22" s="289">
        <v>11.36</v>
      </c>
      <c r="BW22" s="289">
        <v>11.64</v>
      </c>
      <c r="BX22" s="276">
        <v>11.92</v>
      </c>
    </row>
    <row r="23" ht="13.5" customHeight="1">
      <c r="A23" s="275"/>
      <c r="B23" s="276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 t="s">
        <v>178</v>
      </c>
      <c r="I23" s="278">
        <v>0.21</v>
      </c>
      <c r="J23" s="278">
        <v>0.26</v>
      </c>
      <c r="K23" s="278">
        <v>0.3</v>
      </c>
      <c r="L23" s="278">
        <v>0.39</v>
      </c>
      <c r="M23" s="278">
        <v>0.46</v>
      </c>
      <c r="N23" s="278">
        <v>0.53</v>
      </c>
      <c r="O23" s="278">
        <v>0.61</v>
      </c>
      <c r="P23" s="278">
        <v>0.7</v>
      </c>
      <c r="Q23" s="278">
        <v>0.79</v>
      </c>
      <c r="R23" s="278">
        <v>0.88</v>
      </c>
      <c r="S23" s="278">
        <v>0.97</v>
      </c>
      <c r="T23" s="278">
        <v>1.08</v>
      </c>
      <c r="U23" s="278">
        <v>1.19</v>
      </c>
      <c r="V23" s="278">
        <v>1.31</v>
      </c>
      <c r="W23" s="278">
        <v>1.42</v>
      </c>
      <c r="X23" s="278">
        <v>1.54</v>
      </c>
      <c r="Y23" s="278">
        <v>1.65</v>
      </c>
      <c r="Z23" s="278">
        <v>1.78</v>
      </c>
      <c r="AA23" s="278">
        <v>1.91</v>
      </c>
      <c r="AB23" s="278">
        <v>2.04</v>
      </c>
      <c r="AC23" s="278">
        <v>2.18</v>
      </c>
      <c r="AD23" s="278">
        <v>2.32</v>
      </c>
      <c r="AE23" s="278">
        <v>2.46</v>
      </c>
      <c r="AF23" s="278">
        <v>2.61</v>
      </c>
      <c r="AG23" s="278">
        <v>2.76</v>
      </c>
      <c r="AH23" s="278">
        <v>2.91</v>
      </c>
      <c r="AI23" s="278">
        <v>3.07</v>
      </c>
      <c r="AJ23" s="278">
        <v>3.24</v>
      </c>
      <c r="AK23" s="278">
        <v>3.4</v>
      </c>
      <c r="AL23" s="278">
        <v>3.57</v>
      </c>
      <c r="AM23" s="278">
        <v>3.75</v>
      </c>
      <c r="AN23" s="278">
        <v>3.92</v>
      </c>
      <c r="AO23" s="278">
        <v>4.1</v>
      </c>
      <c r="AP23" s="278">
        <v>4.29</v>
      </c>
      <c r="AQ23" s="278">
        <v>4.47</v>
      </c>
      <c r="AR23" s="278">
        <v>4.67</v>
      </c>
      <c r="AS23" s="278">
        <v>4.86</v>
      </c>
      <c r="AT23" s="278">
        <v>5.06</v>
      </c>
      <c r="AU23" s="278">
        <v>5.26</v>
      </c>
      <c r="AV23" s="278">
        <v>5.46</v>
      </c>
      <c r="AW23" s="278">
        <v>5.67</v>
      </c>
      <c r="AX23" s="278">
        <v>5.88</v>
      </c>
      <c r="AY23" s="278">
        <v>6.1</v>
      </c>
      <c r="AZ23" s="278">
        <v>6.32</v>
      </c>
      <c r="BA23" s="278">
        <v>6.54</v>
      </c>
      <c r="BB23" s="278">
        <v>6.76</v>
      </c>
      <c r="BC23" s="278">
        <v>6.99</v>
      </c>
      <c r="BD23" s="278">
        <v>7.22</v>
      </c>
      <c r="BE23" s="278">
        <v>7.46</v>
      </c>
      <c r="BF23" s="278">
        <v>7.7</v>
      </c>
      <c r="BG23" s="278">
        <v>7.94</v>
      </c>
      <c r="BH23" s="278">
        <v>8.18</v>
      </c>
      <c r="BI23" s="289">
        <v>8.43</v>
      </c>
      <c r="BJ23" s="289">
        <v>8.68</v>
      </c>
      <c r="BK23" s="289">
        <v>8.94</v>
      </c>
      <c r="BL23" s="289">
        <v>9.2</v>
      </c>
      <c r="BM23" s="289">
        <v>9.46</v>
      </c>
      <c r="BN23" s="289">
        <v>9.72</v>
      </c>
      <c r="BO23" s="289">
        <v>9.99</v>
      </c>
      <c r="BP23" s="289">
        <v>10.26</v>
      </c>
      <c r="BQ23" s="289">
        <v>10.53</v>
      </c>
      <c r="BR23" s="289">
        <v>10.81</v>
      </c>
      <c r="BS23" s="289">
        <v>11.09</v>
      </c>
      <c r="BT23" s="289">
        <v>11.37</v>
      </c>
      <c r="BU23" s="289">
        <v>11.66</v>
      </c>
      <c r="BV23" s="289">
        <v>11.95</v>
      </c>
      <c r="BW23" s="289">
        <v>12.24</v>
      </c>
      <c r="BX23" s="276">
        <v>12.54</v>
      </c>
    </row>
    <row r="24" ht="13.5" customHeight="1">
      <c r="A24" s="275"/>
      <c r="B24" s="276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 t="s">
        <v>178</v>
      </c>
      <c r="I24" s="278" t="s">
        <v>178</v>
      </c>
      <c r="J24" s="278">
        <v>0.27</v>
      </c>
      <c r="K24" s="278">
        <v>0.31</v>
      </c>
      <c r="L24" s="278">
        <v>0.41</v>
      </c>
      <c r="M24" s="278">
        <v>0.48</v>
      </c>
      <c r="N24" s="278">
        <v>0.56</v>
      </c>
      <c r="O24" s="278">
        <v>0.65</v>
      </c>
      <c r="P24" s="278">
        <v>0.74</v>
      </c>
      <c r="Q24" s="278">
        <v>0.83</v>
      </c>
      <c r="R24" s="278">
        <v>0.93</v>
      </c>
      <c r="S24" s="278">
        <v>1.03</v>
      </c>
      <c r="T24" s="278">
        <v>1.14</v>
      </c>
      <c r="U24" s="278">
        <v>1.26</v>
      </c>
      <c r="V24" s="278">
        <v>1.37</v>
      </c>
      <c r="W24" s="278">
        <v>1.49</v>
      </c>
      <c r="X24" s="278">
        <v>1.61</v>
      </c>
      <c r="Y24" s="278">
        <v>1.74</v>
      </c>
      <c r="Z24" s="278">
        <v>1.87</v>
      </c>
      <c r="AA24" s="278">
        <v>2.0</v>
      </c>
      <c r="AB24" s="278">
        <v>2.14</v>
      </c>
      <c r="AC24" s="278">
        <v>2.28</v>
      </c>
      <c r="AD24" s="278">
        <v>2.43</v>
      </c>
      <c r="AE24" s="278">
        <v>2.58</v>
      </c>
      <c r="AF24" s="278">
        <v>2.74</v>
      </c>
      <c r="AG24" s="278">
        <v>2.9</v>
      </c>
      <c r="AH24" s="278">
        <v>3.06</v>
      </c>
      <c r="AI24" s="278">
        <v>3.23</v>
      </c>
      <c r="AJ24" s="278">
        <v>3.4</v>
      </c>
      <c r="AK24" s="278">
        <v>3.57</v>
      </c>
      <c r="AL24" s="278">
        <v>3.75</v>
      </c>
      <c r="AM24" s="278">
        <v>3.93</v>
      </c>
      <c r="AN24" s="278">
        <v>4.12</v>
      </c>
      <c r="AO24" s="278">
        <v>4.3</v>
      </c>
      <c r="AP24" s="278">
        <v>4.5</v>
      </c>
      <c r="AQ24" s="278">
        <v>4.69</v>
      </c>
      <c r="AR24" s="278">
        <v>4.9</v>
      </c>
      <c r="AS24" s="278">
        <v>5.1</v>
      </c>
      <c r="AT24" s="278">
        <v>5.31</v>
      </c>
      <c r="AU24" s="278">
        <v>5.52</v>
      </c>
      <c r="AV24" s="278">
        <v>5.73</v>
      </c>
      <c r="AW24" s="278">
        <v>5.95</v>
      </c>
      <c r="AX24" s="278">
        <v>6.17</v>
      </c>
      <c r="AY24" s="278">
        <v>6.4</v>
      </c>
      <c r="AZ24" s="278">
        <v>6.63</v>
      </c>
      <c r="BA24" s="278">
        <v>6.86</v>
      </c>
      <c r="BB24" s="278">
        <v>7.1</v>
      </c>
      <c r="BC24" s="278">
        <v>7.34</v>
      </c>
      <c r="BD24" s="278">
        <v>7.58</v>
      </c>
      <c r="BE24" s="278">
        <v>7.83</v>
      </c>
      <c r="BF24" s="278">
        <v>8.08</v>
      </c>
      <c r="BG24" s="278">
        <v>8.33</v>
      </c>
      <c r="BH24" s="278">
        <v>8.59</v>
      </c>
      <c r="BI24" s="289">
        <v>8.85</v>
      </c>
      <c r="BJ24" s="289">
        <v>9.11</v>
      </c>
      <c r="BK24" s="289">
        <v>9.38</v>
      </c>
      <c r="BL24" s="289">
        <v>9.65</v>
      </c>
      <c r="BM24" s="289">
        <v>9.92</v>
      </c>
      <c r="BN24" s="289">
        <v>10.2</v>
      </c>
      <c r="BO24" s="289">
        <v>10.48</v>
      </c>
      <c r="BP24" s="289">
        <v>10.77</v>
      </c>
      <c r="BQ24" s="289">
        <v>11.05</v>
      </c>
      <c r="BR24" s="289">
        <v>11.34</v>
      </c>
      <c r="BS24" s="289">
        <v>11.64</v>
      </c>
      <c r="BT24" s="289">
        <v>11.93</v>
      </c>
      <c r="BU24" s="289">
        <v>12.23</v>
      </c>
      <c r="BV24" s="289">
        <v>12.54</v>
      </c>
      <c r="BW24" s="289">
        <v>12.84</v>
      </c>
      <c r="BX24" s="276">
        <v>13.15</v>
      </c>
    </row>
    <row r="25" ht="13.5" customHeight="1">
      <c r="A25" s="275"/>
      <c r="B25" s="276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 t="s">
        <v>178</v>
      </c>
      <c r="I25" s="278" t="s">
        <v>178</v>
      </c>
      <c r="J25" s="278">
        <v>0.28</v>
      </c>
      <c r="K25" s="278">
        <v>0.33</v>
      </c>
      <c r="L25" s="278">
        <v>0.43</v>
      </c>
      <c r="M25" s="278">
        <v>0.51</v>
      </c>
      <c r="N25" s="278">
        <v>0.59</v>
      </c>
      <c r="O25" s="278">
        <v>0.68</v>
      </c>
      <c r="P25" s="278">
        <v>0.78</v>
      </c>
      <c r="Q25" s="278">
        <v>0.88</v>
      </c>
      <c r="R25" s="278">
        <v>0.98</v>
      </c>
      <c r="S25" s="278">
        <v>1.09</v>
      </c>
      <c r="T25" s="278">
        <v>1.2</v>
      </c>
      <c r="U25" s="278">
        <v>1.32</v>
      </c>
      <c r="V25" s="278">
        <v>1.44</v>
      </c>
      <c r="W25" s="278">
        <v>1.56</v>
      </c>
      <c r="X25" s="278">
        <v>1.69</v>
      </c>
      <c r="Y25" s="278">
        <v>1.82</v>
      </c>
      <c r="Z25" s="278">
        <v>1.96</v>
      </c>
      <c r="AA25" s="278">
        <v>2.1</v>
      </c>
      <c r="AB25" s="278">
        <v>2.24</v>
      </c>
      <c r="AC25" s="278">
        <v>2.39</v>
      </c>
      <c r="AD25" s="278">
        <v>2.55</v>
      </c>
      <c r="AE25" s="278">
        <v>2.7</v>
      </c>
      <c r="AF25" s="278">
        <v>2.87</v>
      </c>
      <c r="AG25" s="278">
        <v>3.03</v>
      </c>
      <c r="AH25" s="278">
        <v>3.2</v>
      </c>
      <c r="AI25" s="278">
        <v>3.38</v>
      </c>
      <c r="AJ25" s="278">
        <v>3.56</v>
      </c>
      <c r="AK25" s="278">
        <v>3.74</v>
      </c>
      <c r="AL25" s="278">
        <v>3.92</v>
      </c>
      <c r="AM25" s="278">
        <v>4.12</v>
      </c>
      <c r="AN25" s="278">
        <v>4.31</v>
      </c>
      <c r="AO25" s="278">
        <v>4.51</v>
      </c>
      <c r="AP25" s="278">
        <v>4.71</v>
      </c>
      <c r="AQ25" s="278">
        <v>4.92</v>
      </c>
      <c r="AR25" s="278">
        <v>5.13</v>
      </c>
      <c r="AS25" s="278">
        <v>5.34</v>
      </c>
      <c r="AT25" s="278">
        <v>5.56</v>
      </c>
      <c r="AU25" s="278">
        <v>5.78</v>
      </c>
      <c r="AV25" s="278">
        <v>6.0</v>
      </c>
      <c r="AW25" s="278">
        <v>6.23</v>
      </c>
      <c r="AX25" s="278">
        <v>6.47</v>
      </c>
      <c r="AY25" s="278">
        <v>6.7</v>
      </c>
      <c r="AZ25" s="278">
        <v>6.94</v>
      </c>
      <c r="BA25" s="278">
        <v>7.19</v>
      </c>
      <c r="BB25" s="278">
        <v>7.43</v>
      </c>
      <c r="BC25" s="278">
        <v>7.68</v>
      </c>
      <c r="BD25" s="278">
        <v>7.94</v>
      </c>
      <c r="BE25" s="278">
        <v>8.2</v>
      </c>
      <c r="BF25" s="278">
        <v>8.46</v>
      </c>
      <c r="BG25" s="278">
        <v>8.72</v>
      </c>
      <c r="BH25" s="278">
        <v>8.99</v>
      </c>
      <c r="BI25" s="289">
        <v>9.27</v>
      </c>
      <c r="BJ25" s="289">
        <v>9.54</v>
      </c>
      <c r="BK25" s="289">
        <v>9.82</v>
      </c>
      <c r="BL25" s="289">
        <v>10.11</v>
      </c>
      <c r="BM25" s="289">
        <v>10.39</v>
      </c>
      <c r="BN25" s="289">
        <v>10.68</v>
      </c>
      <c r="BO25" s="289">
        <v>10.98</v>
      </c>
      <c r="BP25" s="289">
        <v>11.27</v>
      </c>
      <c r="BQ25" s="289">
        <v>11.57</v>
      </c>
      <c r="BR25" s="289">
        <v>11.88</v>
      </c>
      <c r="BS25" s="289">
        <v>12.19</v>
      </c>
      <c r="BT25" s="289">
        <v>12.5</v>
      </c>
      <c r="BU25" s="289">
        <v>12.81</v>
      </c>
      <c r="BV25" s="289">
        <v>13.13</v>
      </c>
      <c r="BW25" s="289">
        <v>13.45</v>
      </c>
      <c r="BX25" s="276">
        <v>13.77</v>
      </c>
    </row>
    <row r="26" ht="13.5" customHeight="1">
      <c r="A26" s="275"/>
      <c r="B26" s="276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 t="s">
        <v>178</v>
      </c>
      <c r="J26" s="278" t="s">
        <v>178</v>
      </c>
      <c r="K26" s="278">
        <v>0.34</v>
      </c>
      <c r="L26" s="278">
        <v>0.45</v>
      </c>
      <c r="M26" s="278">
        <v>0.53</v>
      </c>
      <c r="N26" s="278">
        <v>0.61</v>
      </c>
      <c r="O26" s="278">
        <v>0.71</v>
      </c>
      <c r="P26" s="278">
        <v>0.81</v>
      </c>
      <c r="Q26" s="278">
        <v>0.92</v>
      </c>
      <c r="R26" s="278">
        <v>1.03</v>
      </c>
      <c r="S26" s="278">
        <v>1.15</v>
      </c>
      <c r="T26" s="278">
        <v>1.27</v>
      </c>
      <c r="U26" s="278">
        <v>1.39</v>
      </c>
      <c r="V26" s="278">
        <v>1.51</v>
      </c>
      <c r="W26" s="278">
        <v>1.64</v>
      </c>
      <c r="X26" s="278">
        <v>1.76</v>
      </c>
      <c r="Y26" s="278">
        <v>1.9</v>
      </c>
      <c r="Z26" s="278">
        <v>2.04</v>
      </c>
      <c r="AA26" s="278">
        <v>2.19</v>
      </c>
      <c r="AB26" s="278">
        <v>2.34</v>
      </c>
      <c r="AC26" s="278">
        <v>2.5</v>
      </c>
      <c r="AD26" s="278">
        <v>2.66</v>
      </c>
      <c r="AE26" s="278">
        <v>2.83</v>
      </c>
      <c r="AF26" s="278">
        <v>3.0</v>
      </c>
      <c r="AG26" s="278">
        <v>3.17</v>
      </c>
      <c r="AH26" s="278">
        <v>3.35</v>
      </c>
      <c r="AI26" s="278">
        <v>3.53</v>
      </c>
      <c r="AJ26" s="278">
        <v>3.72</v>
      </c>
      <c r="AK26" s="278">
        <v>3.91</v>
      </c>
      <c r="AL26" s="278">
        <v>4.1</v>
      </c>
      <c r="AM26" s="278">
        <v>4.3</v>
      </c>
      <c r="AN26" s="278">
        <v>4.5</v>
      </c>
      <c r="AO26" s="278">
        <v>4.71</v>
      </c>
      <c r="AP26" s="278">
        <v>4.92</v>
      </c>
      <c r="AQ26" s="278">
        <v>5.14</v>
      </c>
      <c r="AR26" s="278">
        <v>5.36</v>
      </c>
      <c r="AS26" s="278">
        <v>5.58</v>
      </c>
      <c r="AT26" s="278">
        <v>5.81</v>
      </c>
      <c r="AU26" s="278">
        <v>6.04</v>
      </c>
      <c r="AV26" s="278">
        <v>6.28</v>
      </c>
      <c r="AW26" s="278">
        <v>6.51</v>
      </c>
      <c r="AX26" s="278">
        <v>6.76</v>
      </c>
      <c r="AY26" s="278">
        <v>7.0</v>
      </c>
      <c r="AZ26" s="278">
        <v>7.26</v>
      </c>
      <c r="BA26" s="278">
        <v>7.51</v>
      </c>
      <c r="BB26" s="278">
        <v>7.77</v>
      </c>
      <c r="BC26" s="278">
        <v>8.03</v>
      </c>
      <c r="BD26" s="278">
        <v>8.3</v>
      </c>
      <c r="BE26" s="278">
        <v>8.57</v>
      </c>
      <c r="BF26" s="278">
        <v>8.84</v>
      </c>
      <c r="BG26" s="278">
        <v>9.12</v>
      </c>
      <c r="BH26" s="278">
        <v>9.4</v>
      </c>
      <c r="BI26" s="289">
        <v>9.68</v>
      </c>
      <c r="BJ26" s="289">
        <v>9.97</v>
      </c>
      <c r="BK26" s="289">
        <v>10.27</v>
      </c>
      <c r="BL26" s="289">
        <v>10.56</v>
      </c>
      <c r="BM26" s="289">
        <v>10.86</v>
      </c>
      <c r="BN26" s="289">
        <v>11.16</v>
      </c>
      <c r="BO26" s="289">
        <v>11.47</v>
      </c>
      <c r="BP26" s="289">
        <v>11.78</v>
      </c>
      <c r="BQ26" s="289">
        <v>12.1</v>
      </c>
      <c r="BR26" s="289">
        <v>12.41</v>
      </c>
      <c r="BS26" s="289">
        <v>12.74</v>
      </c>
      <c r="BT26" s="289">
        <v>13.06</v>
      </c>
      <c r="BU26" s="289">
        <v>13.39</v>
      </c>
      <c r="BV26" s="289">
        <v>13.72</v>
      </c>
      <c r="BW26" s="289">
        <v>14.06</v>
      </c>
      <c r="BX26" s="276">
        <v>14.4</v>
      </c>
    </row>
    <row r="27" ht="18.75" customHeight="1">
      <c r="A27" s="275"/>
      <c r="B27" s="276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 t="s">
        <v>178</v>
      </c>
      <c r="K27" s="278">
        <v>0.35</v>
      </c>
      <c r="L27" s="278">
        <v>0.47</v>
      </c>
      <c r="M27" s="278">
        <v>0.56</v>
      </c>
      <c r="N27" s="278">
        <v>0.64</v>
      </c>
      <c r="O27" s="278">
        <v>0.75</v>
      </c>
      <c r="P27" s="278">
        <v>0.86</v>
      </c>
      <c r="Q27" s="278">
        <v>0.97</v>
      </c>
      <c r="R27" s="278">
        <v>1.09</v>
      </c>
      <c r="S27" s="278">
        <v>1.21</v>
      </c>
      <c r="T27" s="278">
        <v>1.33</v>
      </c>
      <c r="U27" s="278">
        <v>1.45</v>
      </c>
      <c r="V27" s="278">
        <v>1.58</v>
      </c>
      <c r="W27" s="278">
        <v>1.71</v>
      </c>
      <c r="X27" s="278">
        <v>1.84</v>
      </c>
      <c r="Y27" s="278">
        <v>1.98</v>
      </c>
      <c r="Z27" s="278">
        <v>2.13</v>
      </c>
      <c r="AA27" s="278">
        <v>2.29</v>
      </c>
      <c r="AB27" s="278">
        <v>2.45</v>
      </c>
      <c r="AC27" s="278">
        <v>2.61</v>
      </c>
      <c r="AD27" s="278">
        <v>2.78</v>
      </c>
      <c r="AE27" s="278">
        <v>2.95</v>
      </c>
      <c r="AF27" s="278">
        <v>3.13</v>
      </c>
      <c r="AG27" s="278">
        <v>3.31</v>
      </c>
      <c r="AH27" s="278">
        <v>3.49</v>
      </c>
      <c r="AI27" s="278">
        <v>3.68</v>
      </c>
      <c r="AJ27" s="278">
        <v>3.88</v>
      </c>
      <c r="AK27" s="278">
        <v>4.08</v>
      </c>
      <c r="AL27" s="278">
        <v>4.28</v>
      </c>
      <c r="AM27" s="278">
        <v>4.49</v>
      </c>
      <c r="AN27" s="278">
        <v>4.7</v>
      </c>
      <c r="AO27" s="278">
        <v>4.92</v>
      </c>
      <c r="AP27" s="278">
        <v>5.14</v>
      </c>
      <c r="AQ27" s="278">
        <v>5.36</v>
      </c>
      <c r="AR27" s="278">
        <v>5.59</v>
      </c>
      <c r="AS27" s="278">
        <v>5.82</v>
      </c>
      <c r="AT27" s="278">
        <v>6.06</v>
      </c>
      <c r="AU27" s="278">
        <v>6.3</v>
      </c>
      <c r="AV27" s="278">
        <v>6.55</v>
      </c>
      <c r="AW27" s="278">
        <v>6.8</v>
      </c>
      <c r="AX27" s="278">
        <v>7.05</v>
      </c>
      <c r="AY27" s="278">
        <v>7.31</v>
      </c>
      <c r="AZ27" s="278">
        <v>7.57</v>
      </c>
      <c r="BA27" s="278">
        <v>7.84</v>
      </c>
      <c r="BB27" s="278">
        <v>8.11</v>
      </c>
      <c r="BC27" s="278">
        <v>8.38</v>
      </c>
      <c r="BD27" s="278">
        <v>8.66</v>
      </c>
      <c r="BE27" s="278">
        <v>8.94</v>
      </c>
      <c r="BF27" s="278">
        <v>9.22</v>
      </c>
      <c r="BG27" s="278">
        <v>9.51</v>
      </c>
      <c r="BH27" s="278">
        <v>9.81</v>
      </c>
      <c r="BI27" s="289">
        <v>10.11</v>
      </c>
      <c r="BJ27" s="289">
        <v>10.41</v>
      </c>
      <c r="BK27" s="289">
        <v>10.71</v>
      </c>
      <c r="BL27" s="289">
        <v>11.02</v>
      </c>
      <c r="BM27" s="289">
        <v>11.33</v>
      </c>
      <c r="BN27" s="289">
        <v>11.65</v>
      </c>
      <c r="BO27" s="289">
        <v>11.97</v>
      </c>
      <c r="BP27" s="289">
        <v>12.29</v>
      </c>
      <c r="BQ27" s="289">
        <v>12.62</v>
      </c>
      <c r="BR27" s="289">
        <v>12.95</v>
      </c>
      <c r="BS27" s="289">
        <v>13.29</v>
      </c>
      <c r="BT27" s="289">
        <v>13.63</v>
      </c>
      <c r="BU27" s="289">
        <v>13.97</v>
      </c>
      <c r="BV27" s="289">
        <v>14.34</v>
      </c>
      <c r="BW27" s="289">
        <v>14.67</v>
      </c>
      <c r="BX27" s="276">
        <v>15.02</v>
      </c>
    </row>
    <row r="28" ht="13.5" customHeight="1">
      <c r="A28" s="275"/>
      <c r="B28" s="276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 t="s">
        <v>178</v>
      </c>
      <c r="K28" s="278" t="s">
        <v>178</v>
      </c>
      <c r="L28" s="278">
        <v>0.49</v>
      </c>
      <c r="M28" s="278">
        <v>0.58</v>
      </c>
      <c r="N28" s="278">
        <v>0.67</v>
      </c>
      <c r="O28" s="278">
        <v>0.78</v>
      </c>
      <c r="P28" s="278">
        <v>0.89</v>
      </c>
      <c r="Q28" s="278">
        <v>1.01</v>
      </c>
      <c r="R28" s="278">
        <v>1.14</v>
      </c>
      <c r="S28" s="278">
        <v>1.27</v>
      </c>
      <c r="T28" s="278">
        <v>1.4</v>
      </c>
      <c r="U28" s="278">
        <v>1.52</v>
      </c>
      <c r="V28" s="278">
        <v>1.65</v>
      </c>
      <c r="W28" s="278">
        <v>1.79</v>
      </c>
      <c r="X28" s="278">
        <v>1.92</v>
      </c>
      <c r="Y28" s="278">
        <v>2.07</v>
      </c>
      <c r="Z28" s="278">
        <v>2.22</v>
      </c>
      <c r="AA28" s="278">
        <v>2.38</v>
      </c>
      <c r="AB28" s="278">
        <v>2.55</v>
      </c>
      <c r="AC28" s="278">
        <v>2.72</v>
      </c>
      <c r="AD28" s="278">
        <v>2.89</v>
      </c>
      <c r="AE28" s="278">
        <v>3.07</v>
      </c>
      <c r="AF28" s="278">
        <v>3.26</v>
      </c>
      <c r="AG28" s="278">
        <v>3.45</v>
      </c>
      <c r="AH28" s="278">
        <v>3.64</v>
      </c>
      <c r="AI28" s="278">
        <v>3.84</v>
      </c>
      <c r="AJ28" s="278">
        <v>4.04</v>
      </c>
      <c r="AK28" s="278">
        <v>4.25</v>
      </c>
      <c r="AL28" s="278">
        <v>4.46</v>
      </c>
      <c r="AM28" s="278">
        <v>4.67</v>
      </c>
      <c r="AN28" s="278">
        <v>4.9</v>
      </c>
      <c r="AO28" s="278">
        <v>5.12</v>
      </c>
      <c r="AP28" s="278">
        <v>5.35</v>
      </c>
      <c r="AQ28" s="278">
        <v>5.58</v>
      </c>
      <c r="AR28" s="278">
        <v>5.82</v>
      </c>
      <c r="AS28" s="278">
        <v>6.07</v>
      </c>
      <c r="AT28" s="278">
        <v>6.31</v>
      </c>
      <c r="AU28" s="278">
        <v>6.57</v>
      </c>
      <c r="AV28" s="278">
        <v>6.82</v>
      </c>
      <c r="AW28" s="278">
        <v>7.08</v>
      </c>
      <c r="AX28" s="278">
        <v>7.34</v>
      </c>
      <c r="AY28" s="278">
        <v>7.61</v>
      </c>
      <c r="AZ28" s="278">
        <v>7.89</v>
      </c>
      <c r="BA28" s="278">
        <v>8.16</v>
      </c>
      <c r="BB28" s="278">
        <v>8.44</v>
      </c>
      <c r="BC28" s="278">
        <v>8.73</v>
      </c>
      <c r="BD28" s="278">
        <v>9.02</v>
      </c>
      <c r="BE28" s="278">
        <v>9.31</v>
      </c>
      <c r="BF28" s="278">
        <v>9.61</v>
      </c>
      <c r="BG28" s="278">
        <v>9.91</v>
      </c>
      <c r="BH28" s="278">
        <v>10.22</v>
      </c>
      <c r="BI28" s="289">
        <v>10.53</v>
      </c>
      <c r="BJ28" s="289">
        <v>10.84</v>
      </c>
      <c r="BK28" s="289">
        <v>11.16</v>
      </c>
      <c r="BL28" s="289">
        <v>11.48</v>
      </c>
      <c r="BM28" s="289">
        <v>11.81</v>
      </c>
      <c r="BN28" s="289">
        <v>12.14</v>
      </c>
      <c r="BO28" s="289">
        <v>12.47</v>
      </c>
      <c r="BP28" s="289">
        <v>12.81</v>
      </c>
      <c r="BQ28" s="289">
        <v>13.15</v>
      </c>
      <c r="BR28" s="289">
        <v>13.49</v>
      </c>
      <c r="BS28" s="289">
        <v>13.84</v>
      </c>
      <c r="BT28" s="289">
        <v>14.2</v>
      </c>
      <c r="BU28" s="289">
        <v>14.55</v>
      </c>
      <c r="BV28" s="289">
        <v>14.91</v>
      </c>
      <c r="BW28" s="289">
        <v>15.28</v>
      </c>
      <c r="BX28" s="276">
        <v>15.65</v>
      </c>
    </row>
    <row r="29" ht="13.5" customHeight="1">
      <c r="A29" s="275"/>
      <c r="B29" s="276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 t="s">
        <v>178</v>
      </c>
      <c r="L29" s="278">
        <v>0.52</v>
      </c>
      <c r="M29" s="278">
        <v>0.6</v>
      </c>
      <c r="N29" s="278">
        <v>0.7</v>
      </c>
      <c r="O29" s="278">
        <v>0.82</v>
      </c>
      <c r="P29" s="278">
        <v>0.94</v>
      </c>
      <c r="Q29" s="278">
        <v>1.06</v>
      </c>
      <c r="R29" s="278">
        <v>1.2</v>
      </c>
      <c r="S29" s="278">
        <v>1.33</v>
      </c>
      <c r="T29" s="278">
        <v>1.46</v>
      </c>
      <c r="U29" s="278">
        <v>1.59</v>
      </c>
      <c r="V29" s="278">
        <v>1.72</v>
      </c>
      <c r="W29" s="278">
        <v>1.86</v>
      </c>
      <c r="X29" s="278">
        <v>1.99</v>
      </c>
      <c r="Y29" s="278">
        <v>2.15</v>
      </c>
      <c r="Z29" s="278">
        <v>2.31</v>
      </c>
      <c r="AA29" s="278">
        <v>2.48</v>
      </c>
      <c r="AB29" s="278">
        <v>2.65</v>
      </c>
      <c r="AC29" s="278">
        <v>2.83</v>
      </c>
      <c r="AD29" s="278">
        <v>3.01</v>
      </c>
      <c r="AE29" s="278">
        <v>3.22</v>
      </c>
      <c r="AF29" s="278">
        <v>3.39</v>
      </c>
      <c r="AG29" s="278">
        <v>3.58</v>
      </c>
      <c r="AH29" s="278">
        <v>3.78</v>
      </c>
      <c r="AI29" s="278">
        <v>3.99</v>
      </c>
      <c r="AJ29" s="278">
        <v>4.2</v>
      </c>
      <c r="AK29" s="278">
        <v>4.42</v>
      </c>
      <c r="AL29" s="278">
        <v>4.64</v>
      </c>
      <c r="AM29" s="278">
        <v>4.86</v>
      </c>
      <c r="AN29" s="278">
        <v>5.09</v>
      </c>
      <c r="AO29" s="278">
        <v>5.33</v>
      </c>
      <c r="AP29" s="278">
        <v>5.57</v>
      </c>
      <c r="AQ29" s="278">
        <v>5.81</v>
      </c>
      <c r="AR29" s="278">
        <v>6.06</v>
      </c>
      <c r="AS29" s="278">
        <v>6.31</v>
      </c>
      <c r="AT29" s="278">
        <v>6.57</v>
      </c>
      <c r="AU29" s="278">
        <v>6.83</v>
      </c>
      <c r="AV29" s="278">
        <v>7.09</v>
      </c>
      <c r="AW29" s="278">
        <v>7.36</v>
      </c>
      <c r="AX29" s="278">
        <v>7.64</v>
      </c>
      <c r="AY29" s="278">
        <v>7.92</v>
      </c>
      <c r="AZ29" s="278">
        <v>8.2</v>
      </c>
      <c r="BA29" s="278">
        <v>8.49</v>
      </c>
      <c r="BB29" s="278">
        <v>8.78</v>
      </c>
      <c r="BC29" s="278">
        <v>9.08</v>
      </c>
      <c r="BD29" s="278">
        <v>9.38</v>
      </c>
      <c r="BE29" s="278">
        <v>9.69</v>
      </c>
      <c r="BF29" s="278">
        <v>10.0</v>
      </c>
      <c r="BG29" s="278">
        <v>10.31</v>
      </c>
      <c r="BH29" s="278">
        <v>10.63</v>
      </c>
      <c r="BI29" s="289">
        <v>10.95</v>
      </c>
      <c r="BJ29" s="289">
        <v>11.28</v>
      </c>
      <c r="BK29" s="289">
        <v>11.61</v>
      </c>
      <c r="BL29" s="289">
        <v>11.94</v>
      </c>
      <c r="BM29" s="289">
        <v>12.28</v>
      </c>
      <c r="BN29" s="289">
        <v>12.62</v>
      </c>
      <c r="BO29" s="289">
        <v>12.97</v>
      </c>
      <c r="BP29" s="289">
        <v>13.32</v>
      </c>
      <c r="BQ29" s="289">
        <v>13.68</v>
      </c>
      <c r="BR29" s="289">
        <v>14.04</v>
      </c>
      <c r="BS29" s="289">
        <v>14.4</v>
      </c>
      <c r="BT29" s="289">
        <v>14.77</v>
      </c>
      <c r="BU29" s="289">
        <v>15.14</v>
      </c>
      <c r="BV29" s="289">
        <v>15.51</v>
      </c>
      <c r="BW29" s="289">
        <v>15.89</v>
      </c>
      <c r="BX29" s="276">
        <v>16.28</v>
      </c>
    </row>
    <row r="30" ht="13.5" customHeight="1">
      <c r="A30" s="275"/>
      <c r="B30" s="276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 t="s">
        <v>178</v>
      </c>
      <c r="M30" s="278">
        <v>0.63</v>
      </c>
      <c r="N30" s="278">
        <v>0.73</v>
      </c>
      <c r="O30" s="278">
        <v>0.85</v>
      </c>
      <c r="P30" s="278">
        <v>0.98</v>
      </c>
      <c r="Q30" s="278">
        <v>1.11</v>
      </c>
      <c r="R30" s="278">
        <v>1.25</v>
      </c>
      <c r="S30" s="278">
        <v>1.39</v>
      </c>
      <c r="T30" s="278">
        <v>1.52</v>
      </c>
      <c r="U30" s="278">
        <v>1.66</v>
      </c>
      <c r="V30" s="278">
        <v>1.79</v>
      </c>
      <c r="W30" s="278">
        <v>1.93</v>
      </c>
      <c r="X30" s="278">
        <v>2.07</v>
      </c>
      <c r="Y30" s="278">
        <v>2.23</v>
      </c>
      <c r="Z30" s="278">
        <v>2.4</v>
      </c>
      <c r="AA30" s="278">
        <v>2.57</v>
      </c>
      <c r="AB30" s="278">
        <v>2.75</v>
      </c>
      <c r="AC30" s="278">
        <v>2.94</v>
      </c>
      <c r="AD30" s="278">
        <v>3.12</v>
      </c>
      <c r="AE30" s="278">
        <v>3.32</v>
      </c>
      <c r="AF30" s="278">
        <v>3.52</v>
      </c>
      <c r="AG30" s="278">
        <v>3.72</v>
      </c>
      <c r="AH30" s="278">
        <v>3.93</v>
      </c>
      <c r="AI30" s="278">
        <v>4.15</v>
      </c>
      <c r="AJ30" s="278">
        <v>4.36</v>
      </c>
      <c r="AK30" s="278">
        <v>4.59</v>
      </c>
      <c r="AL30" s="278">
        <v>4.82</v>
      </c>
      <c r="AM30" s="278">
        <v>5.05</v>
      </c>
      <c r="AN30" s="278">
        <v>5.29</v>
      </c>
      <c r="AO30" s="278">
        <v>5.53</v>
      </c>
      <c r="AP30" s="278">
        <v>5.78</v>
      </c>
      <c r="AQ30" s="278">
        <v>6.03</v>
      </c>
      <c r="AR30" s="278">
        <v>6.29</v>
      </c>
      <c r="AS30" s="278">
        <v>6.55</v>
      </c>
      <c r="AT30" s="278">
        <v>6.82</v>
      </c>
      <c r="AU30" s="278">
        <v>7.09</v>
      </c>
      <c r="AV30" s="278">
        <v>7.37</v>
      </c>
      <c r="AW30" s="278">
        <v>7.65</v>
      </c>
      <c r="AX30" s="278">
        <v>7.94</v>
      </c>
      <c r="AY30" s="278">
        <v>8.23</v>
      </c>
      <c r="AZ30" s="278">
        <v>8.52</v>
      </c>
      <c r="BA30" s="278">
        <v>8.82</v>
      </c>
      <c r="BB30" s="278">
        <v>9.12</v>
      </c>
      <c r="BC30" s="278">
        <v>9.43</v>
      </c>
      <c r="BD30" s="278">
        <v>9.74</v>
      </c>
      <c r="BE30" s="278">
        <v>10.06</v>
      </c>
      <c r="BF30" s="278">
        <v>10.38</v>
      </c>
      <c r="BG30" s="278">
        <v>10.71</v>
      </c>
      <c r="BH30" s="278">
        <v>11.04</v>
      </c>
      <c r="BI30" s="289">
        <v>11.37</v>
      </c>
      <c r="BJ30" s="289">
        <v>11.71</v>
      </c>
      <c r="BK30" s="289">
        <v>12.06</v>
      </c>
      <c r="BL30" s="289">
        <v>12.4</v>
      </c>
      <c r="BM30" s="289">
        <v>12.75</v>
      </c>
      <c r="BN30" s="289">
        <v>13.11</v>
      </c>
      <c r="BO30" s="289">
        <v>13.47</v>
      </c>
      <c r="BP30" s="289">
        <v>13.84</v>
      </c>
      <c r="BQ30" s="289">
        <v>14.21</v>
      </c>
      <c r="BR30" s="289">
        <v>14.58</v>
      </c>
      <c r="BS30" s="289">
        <v>14.96</v>
      </c>
      <c r="BT30" s="289">
        <v>15.34</v>
      </c>
      <c r="BU30" s="289">
        <v>15.73</v>
      </c>
      <c r="BV30" s="289">
        <v>16.12</v>
      </c>
      <c r="BW30" s="289">
        <v>16.51</v>
      </c>
      <c r="BX30" s="276">
        <v>16.91</v>
      </c>
    </row>
    <row r="31" ht="13.5" customHeight="1">
      <c r="A31" s="275"/>
      <c r="B31" s="276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 t="s">
        <v>178</v>
      </c>
      <c r="M31" s="278">
        <v>0.66</v>
      </c>
      <c r="N31" s="278">
        <v>0.76</v>
      </c>
      <c r="O31" s="278">
        <v>0.89</v>
      </c>
      <c r="P31" s="278">
        <v>1.02</v>
      </c>
      <c r="Q31" s="278">
        <v>1.16</v>
      </c>
      <c r="R31" s="278">
        <v>1.3</v>
      </c>
      <c r="S31" s="278">
        <v>1.45</v>
      </c>
      <c r="T31" s="278">
        <v>1.59</v>
      </c>
      <c r="U31" s="278">
        <v>1.72</v>
      </c>
      <c r="V31" s="278">
        <v>1.86</v>
      </c>
      <c r="W31" s="278">
        <v>2.01</v>
      </c>
      <c r="X31" s="278">
        <v>2.15</v>
      </c>
      <c r="Y31" s="278">
        <v>2.32</v>
      </c>
      <c r="Z31" s="278">
        <v>2.49</v>
      </c>
      <c r="AA31" s="278">
        <v>2.67</v>
      </c>
      <c r="AB31" s="278">
        <v>2.86</v>
      </c>
      <c r="AC31" s="278">
        <v>3.05</v>
      </c>
      <c r="AD31" s="278">
        <v>3.24</v>
      </c>
      <c r="AE31" s="278">
        <v>3.44</v>
      </c>
      <c r="AF31" s="278">
        <v>3.65</v>
      </c>
      <c r="AG31" s="278">
        <v>3.86</v>
      </c>
      <c r="AH31" s="278">
        <v>4.08</v>
      </c>
      <c r="AI31" s="278">
        <v>4.3</v>
      </c>
      <c r="AJ31" s="278">
        <v>4.53</v>
      </c>
      <c r="AK31" s="278">
        <v>4.76</v>
      </c>
      <c r="AL31" s="278">
        <v>5.0</v>
      </c>
      <c r="AM31" s="278">
        <v>5.24</v>
      </c>
      <c r="AN31" s="278">
        <v>5.49</v>
      </c>
      <c r="AO31" s="278">
        <v>5.74</v>
      </c>
      <c r="AP31" s="278">
        <v>6.0</v>
      </c>
      <c r="AQ31" s="278">
        <v>6.26</v>
      </c>
      <c r="AR31" s="278">
        <v>6.53</v>
      </c>
      <c r="AS31" s="278">
        <v>6.8</v>
      </c>
      <c r="AT31" s="278">
        <v>7.08</v>
      </c>
      <c r="AU31" s="278">
        <v>7.36</v>
      </c>
      <c r="AV31" s="278">
        <v>7.64</v>
      </c>
      <c r="AW31" s="278">
        <v>7.94</v>
      </c>
      <c r="AX31" s="278">
        <v>8.23</v>
      </c>
      <c r="AY31" s="278">
        <v>8.53</v>
      </c>
      <c r="AZ31" s="278">
        <v>8.84</v>
      </c>
      <c r="BA31" s="278">
        <v>9.15</v>
      </c>
      <c r="BB31" s="278">
        <v>9.46</v>
      </c>
      <c r="BC31" s="278">
        <v>9.78</v>
      </c>
      <c r="BD31" s="278">
        <v>10.11</v>
      </c>
      <c r="BE31" s="278">
        <v>10.44</v>
      </c>
      <c r="BF31" s="278">
        <v>10.77</v>
      </c>
      <c r="BG31" s="278">
        <v>11.11</v>
      </c>
      <c r="BH31" s="278">
        <v>11.45</v>
      </c>
      <c r="BI31" s="289">
        <v>11.8</v>
      </c>
      <c r="BJ31" s="289">
        <v>12.75</v>
      </c>
      <c r="BK31" s="289">
        <v>12.51</v>
      </c>
      <c r="BL31" s="289">
        <v>12.87</v>
      </c>
      <c r="BM31" s="289">
        <v>13.23</v>
      </c>
      <c r="BN31" s="289">
        <v>13.6</v>
      </c>
      <c r="BO31" s="289">
        <v>13.98</v>
      </c>
      <c r="BP31" s="289">
        <v>14.35</v>
      </c>
      <c r="BQ31" s="289">
        <v>14.74</v>
      </c>
      <c r="BR31" s="289">
        <v>15.12</v>
      </c>
      <c r="BS31" s="289">
        <v>15.52</v>
      </c>
      <c r="BT31" s="289">
        <v>15.91</v>
      </c>
      <c r="BU31" s="289">
        <v>16.31</v>
      </c>
      <c r="BV31" s="289">
        <v>16.72</v>
      </c>
      <c r="BW31" s="289">
        <v>17.13</v>
      </c>
      <c r="BX31" s="276">
        <v>17.54</v>
      </c>
    </row>
    <row r="32" ht="18.75" customHeight="1">
      <c r="A32" s="279" t="s">
        <v>176</v>
      </c>
      <c r="B32" s="276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 t="s">
        <v>178</v>
      </c>
      <c r="N32" s="278" t="s">
        <v>178</v>
      </c>
      <c r="O32" s="278" t="s">
        <v>178</v>
      </c>
      <c r="P32" s="278">
        <v>1.06</v>
      </c>
      <c r="Q32" s="278">
        <v>1.2</v>
      </c>
      <c r="R32" s="278">
        <v>1.36</v>
      </c>
      <c r="S32" s="278">
        <v>1.51</v>
      </c>
      <c r="T32" s="278">
        <v>1.65</v>
      </c>
      <c r="U32" s="278">
        <v>1.79</v>
      </c>
      <c r="V32" s="278">
        <v>1.94</v>
      </c>
      <c r="W32" s="278">
        <v>2.08</v>
      </c>
      <c r="X32" s="278">
        <v>2.22</v>
      </c>
      <c r="Y32" s="278">
        <v>2.4</v>
      </c>
      <c r="Z32" s="278">
        <v>2.58</v>
      </c>
      <c r="AA32" s="278">
        <v>2.77</v>
      </c>
      <c r="AB32" s="278">
        <v>2.96</v>
      </c>
      <c r="AC32" s="278">
        <v>3.16</v>
      </c>
      <c r="AD32" s="278">
        <v>3.36</v>
      </c>
      <c r="AE32" s="278">
        <v>3.57</v>
      </c>
      <c r="AF32" s="278">
        <v>3.78</v>
      </c>
      <c r="AG32" s="278">
        <v>4.0</v>
      </c>
      <c r="AH32" s="278">
        <v>4.23</v>
      </c>
      <c r="AI32" s="278">
        <v>4.46</v>
      </c>
      <c r="AJ32" s="278">
        <v>4.69</v>
      </c>
      <c r="AK32" s="278">
        <v>4.93</v>
      </c>
      <c r="AL32" s="278">
        <v>5.18</v>
      </c>
      <c r="AM32" s="278">
        <v>5.43</v>
      </c>
      <c r="AN32" s="278">
        <v>5.69</v>
      </c>
      <c r="AO32" s="278">
        <v>5.95</v>
      </c>
      <c r="AP32" s="278">
        <v>6.21</v>
      </c>
      <c r="AQ32" s="278">
        <v>6.49</v>
      </c>
      <c r="AR32" s="278">
        <v>6.76</v>
      </c>
      <c r="AS32" s="278">
        <v>7.05</v>
      </c>
      <c r="AT32" s="278">
        <v>7.33</v>
      </c>
      <c r="AU32" s="278">
        <v>7.62</v>
      </c>
      <c r="AV32" s="278">
        <v>7.92</v>
      </c>
      <c r="AW32" s="278">
        <v>8.22</v>
      </c>
      <c r="AX32" s="278">
        <v>8.53</v>
      </c>
      <c r="AY32" s="278">
        <v>8.84</v>
      </c>
      <c r="AZ32" s="278">
        <v>9.16</v>
      </c>
      <c r="BA32" s="278">
        <v>9.48</v>
      </c>
      <c r="BB32" s="278">
        <v>9.81</v>
      </c>
      <c r="BC32" s="278">
        <v>10.14</v>
      </c>
      <c r="BD32" s="278">
        <v>10.47</v>
      </c>
      <c r="BE32" s="278">
        <v>10.81</v>
      </c>
      <c r="BF32" s="278">
        <v>11.16</v>
      </c>
      <c r="BG32" s="278">
        <v>11.51</v>
      </c>
      <c r="BH32" s="278">
        <v>11.87</v>
      </c>
      <c r="BI32" s="289">
        <v>12.23</v>
      </c>
      <c r="BJ32" s="289">
        <v>12.59</v>
      </c>
      <c r="BK32" s="289">
        <v>12.96</v>
      </c>
      <c r="BL32" s="289">
        <v>13.33</v>
      </c>
      <c r="BM32" s="289">
        <v>13.71</v>
      </c>
      <c r="BN32" s="289">
        <v>14.09</v>
      </c>
      <c r="BO32" s="289">
        <v>14.48</v>
      </c>
      <c r="BP32" s="289">
        <v>14.87</v>
      </c>
      <c r="BQ32" s="289">
        <v>15.27</v>
      </c>
      <c r="BR32" s="289">
        <v>15.67</v>
      </c>
      <c r="BS32" s="289">
        <v>16.08</v>
      </c>
      <c r="BT32" s="289">
        <v>16.49</v>
      </c>
      <c r="BU32" s="289">
        <v>16.9</v>
      </c>
      <c r="BV32" s="289">
        <v>17.32</v>
      </c>
      <c r="BW32" s="289">
        <v>17.75</v>
      </c>
      <c r="BX32" s="276">
        <v>18.17</v>
      </c>
    </row>
    <row r="33" ht="13.5" customHeight="1">
      <c r="A33" s="275"/>
      <c r="B33" s="276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 t="s">
        <v>178</v>
      </c>
      <c r="N33" s="278" t="s">
        <v>178</v>
      </c>
      <c r="O33" s="278" t="s">
        <v>178</v>
      </c>
      <c r="P33" s="278">
        <v>1.1</v>
      </c>
      <c r="Q33" s="278">
        <v>1.25</v>
      </c>
      <c r="R33" s="278">
        <v>1.41</v>
      </c>
      <c r="S33" s="278">
        <v>1.58</v>
      </c>
      <c r="T33" s="278">
        <v>1.72</v>
      </c>
      <c r="U33" s="278">
        <v>1.86</v>
      </c>
      <c r="V33" s="278">
        <v>2.01</v>
      </c>
      <c r="W33" s="278">
        <v>2.16</v>
      </c>
      <c r="X33" s="278">
        <v>2.3</v>
      </c>
      <c r="Y33" s="278">
        <v>2.48</v>
      </c>
      <c r="Z33" s="278">
        <v>2.67</v>
      </c>
      <c r="AA33" s="278">
        <v>2.86</v>
      </c>
      <c r="AB33" s="278">
        <v>3.06</v>
      </c>
      <c r="AC33" s="278">
        <v>3.27</v>
      </c>
      <c r="AD33" s="278">
        <v>3.48</v>
      </c>
      <c r="AE33" s="278">
        <v>3.69</v>
      </c>
      <c r="AF33" s="278">
        <v>3.91</v>
      </c>
      <c r="AG33" s="278">
        <v>4.14</v>
      </c>
      <c r="AH33" s="278">
        <v>4.37</v>
      </c>
      <c r="AI33" s="278">
        <v>4.61</v>
      </c>
      <c r="AJ33" s="278">
        <v>4.86</v>
      </c>
      <c r="AK33" s="278">
        <v>5.11</v>
      </c>
      <c r="AL33" s="278">
        <v>5.36</v>
      </c>
      <c r="AM33" s="278">
        <v>5.62</v>
      </c>
      <c r="AN33" s="278">
        <v>5.89</v>
      </c>
      <c r="AO33" s="278">
        <v>6.16</v>
      </c>
      <c r="AP33" s="278">
        <v>6.43</v>
      </c>
      <c r="AQ33" s="278">
        <v>6.71</v>
      </c>
      <c r="AR33" s="278">
        <v>7.0</v>
      </c>
      <c r="AS33" s="278">
        <v>7.29</v>
      </c>
      <c r="AT33" s="278">
        <v>7.59</v>
      </c>
      <c r="AU33" s="278">
        <v>7.89</v>
      </c>
      <c r="AV33" s="278">
        <v>8.2</v>
      </c>
      <c r="AW33" s="278">
        <v>8.51</v>
      </c>
      <c r="AX33" s="278">
        <v>8.83</v>
      </c>
      <c r="AY33" s="278">
        <v>9.15</v>
      </c>
      <c r="AZ33" s="278">
        <v>9.48</v>
      </c>
      <c r="BA33" s="278">
        <v>9.81</v>
      </c>
      <c r="BB33" s="278">
        <v>10.15</v>
      </c>
      <c r="BC33" s="278">
        <v>10.49</v>
      </c>
      <c r="BD33" s="278">
        <v>10.84</v>
      </c>
      <c r="BE33" s="278">
        <v>11.19</v>
      </c>
      <c r="BF33" s="278">
        <v>11.55</v>
      </c>
      <c r="BG33" s="278">
        <v>11.91</v>
      </c>
      <c r="BH33" s="278">
        <v>12.28</v>
      </c>
      <c r="BI33" s="289">
        <v>12.65</v>
      </c>
      <c r="BJ33" s="289">
        <v>13.03</v>
      </c>
      <c r="BK33" s="289">
        <v>13.41</v>
      </c>
      <c r="BL33" s="289">
        <v>13.8</v>
      </c>
      <c r="BM33" s="289">
        <v>14.19</v>
      </c>
      <c r="BN33" s="289">
        <v>14.59</v>
      </c>
      <c r="BO33" s="289">
        <v>14.99</v>
      </c>
      <c r="BP33" s="289">
        <v>15.39</v>
      </c>
      <c r="BQ33" s="289">
        <v>15.8</v>
      </c>
      <c r="BR33" s="289">
        <v>16.22</v>
      </c>
      <c r="BS33" s="289">
        <v>16.64</v>
      </c>
      <c r="BT33" s="289">
        <v>17.06</v>
      </c>
      <c r="BU33" s="289">
        <v>17.49</v>
      </c>
      <c r="BV33" s="289">
        <v>17.93</v>
      </c>
      <c r="BW33" s="289">
        <v>18.37</v>
      </c>
      <c r="BX33" s="276">
        <v>18.81</v>
      </c>
    </row>
    <row r="34" ht="13.5" customHeight="1">
      <c r="A34" s="275"/>
      <c r="B34" s="276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 t="s">
        <v>178</v>
      </c>
      <c r="O34" s="278" t="s">
        <v>178</v>
      </c>
      <c r="P34" s="278" t="s">
        <v>178</v>
      </c>
      <c r="Q34" s="278" t="s">
        <v>178</v>
      </c>
      <c r="R34" s="278" t="s">
        <v>178</v>
      </c>
      <c r="S34" s="278">
        <v>1.64</v>
      </c>
      <c r="T34" s="278">
        <v>1.79</v>
      </c>
      <c r="U34" s="278">
        <v>1.93</v>
      </c>
      <c r="V34" s="278">
        <v>2.08</v>
      </c>
      <c r="W34" s="278">
        <v>2.23</v>
      </c>
      <c r="X34" s="278">
        <v>2.38</v>
      </c>
      <c r="Y34" s="278">
        <v>2.57</v>
      </c>
      <c r="Z34" s="278">
        <v>2.76</v>
      </c>
      <c r="AA34" s="278">
        <v>2.96</v>
      </c>
      <c r="AB34" s="278">
        <v>3.17</v>
      </c>
      <c r="AC34" s="278">
        <v>3.38</v>
      </c>
      <c r="AD34" s="278">
        <v>3.59</v>
      </c>
      <c r="AE34" s="278">
        <v>3.82</v>
      </c>
      <c r="AF34" s="278">
        <v>4.05</v>
      </c>
      <c r="AG34" s="278">
        <v>4.28</v>
      </c>
      <c r="AH34" s="278">
        <v>4.52</v>
      </c>
      <c r="AI34" s="278">
        <v>4.77</v>
      </c>
      <c r="AJ34" s="278">
        <v>5.02</v>
      </c>
      <c r="AK34" s="278">
        <v>5.28</v>
      </c>
      <c r="AL34" s="278">
        <v>5.54</v>
      </c>
      <c r="AM34" s="278">
        <v>5.81</v>
      </c>
      <c r="AN34" s="278">
        <v>6.08</v>
      </c>
      <c r="AO34" s="278">
        <v>6.36</v>
      </c>
      <c r="AP34" s="278">
        <v>6.65</v>
      </c>
      <c r="AQ34" s="278">
        <v>6.94</v>
      </c>
      <c r="AR34" s="278">
        <v>7.24</v>
      </c>
      <c r="AS34" s="278">
        <v>7.54</v>
      </c>
      <c r="AT34" s="278">
        <v>7.85</v>
      </c>
      <c r="AU34" s="278">
        <v>8.16</v>
      </c>
      <c r="AV34" s="278">
        <v>8.48</v>
      </c>
      <c r="AW34" s="278">
        <v>8.8</v>
      </c>
      <c r="AX34" s="278">
        <v>9.13</v>
      </c>
      <c r="AY34" s="278">
        <v>9.46</v>
      </c>
      <c r="AZ34" s="278">
        <v>9.8</v>
      </c>
      <c r="BA34" s="278">
        <v>10.14</v>
      </c>
      <c r="BB34" s="278">
        <v>10.49</v>
      </c>
      <c r="BC34" s="278">
        <v>10.85</v>
      </c>
      <c r="BD34" s="278">
        <v>11.21</v>
      </c>
      <c r="BE34" s="278">
        <v>11.57</v>
      </c>
      <c r="BF34" s="278">
        <v>11.94</v>
      </c>
      <c r="BG34" s="278">
        <v>12.32</v>
      </c>
      <c r="BH34" s="278">
        <v>12.7</v>
      </c>
      <c r="BI34" s="289">
        <v>13.08</v>
      </c>
      <c r="BJ34" s="289">
        <v>13.47</v>
      </c>
      <c r="BK34" s="289">
        <v>13.87</v>
      </c>
      <c r="BL34" s="289">
        <v>14.27</v>
      </c>
      <c r="BM34" s="289">
        <v>14.67</v>
      </c>
      <c r="BN34" s="289">
        <v>15.08</v>
      </c>
      <c r="BO34" s="289">
        <v>15.5</v>
      </c>
      <c r="BP34" s="289">
        <v>15.92</v>
      </c>
      <c r="BQ34" s="289">
        <v>16.34</v>
      </c>
      <c r="BR34" s="289">
        <v>16.77</v>
      </c>
      <c r="BS34" s="289">
        <v>17.2</v>
      </c>
      <c r="BT34" s="289">
        <v>7.64</v>
      </c>
      <c r="BU34" s="289">
        <v>18.09</v>
      </c>
      <c r="BV34" s="289">
        <v>18.54</v>
      </c>
      <c r="BW34" s="289">
        <v>18.99</v>
      </c>
      <c r="BX34" s="276">
        <v>19.45</v>
      </c>
    </row>
    <row r="35" ht="13.5" customHeight="1">
      <c r="A35" s="275"/>
      <c r="B35" s="276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 t="s">
        <v>178</v>
      </c>
      <c r="O35" s="278" t="s">
        <v>178</v>
      </c>
      <c r="P35" s="278" t="s">
        <v>178</v>
      </c>
      <c r="Q35" s="278" t="s">
        <v>178</v>
      </c>
      <c r="R35" s="278" t="s">
        <v>178</v>
      </c>
      <c r="S35" s="278">
        <v>1.7</v>
      </c>
      <c r="T35" s="278">
        <v>1.85</v>
      </c>
      <c r="U35" s="278">
        <v>2.0</v>
      </c>
      <c r="V35" s="278">
        <v>2.15</v>
      </c>
      <c r="W35" s="278">
        <v>2.31</v>
      </c>
      <c r="X35" s="278">
        <v>2.46</v>
      </c>
      <c r="Y35" s="278">
        <v>2.65</v>
      </c>
      <c r="Z35" s="278">
        <v>2.85</v>
      </c>
      <c r="AA35" s="278">
        <v>3.06</v>
      </c>
      <c r="AB35" s="278">
        <v>3.27</v>
      </c>
      <c r="AC35" s="278">
        <v>3.49</v>
      </c>
      <c r="AD35" s="278">
        <v>3.71</v>
      </c>
      <c r="AE35" s="278">
        <v>3.94</v>
      </c>
      <c r="AF35" s="278">
        <v>4.18</v>
      </c>
      <c r="AG35" s="278">
        <v>4.42</v>
      </c>
      <c r="AH35" s="278">
        <v>4.67</v>
      </c>
      <c r="AI35" s="278">
        <v>4.92</v>
      </c>
      <c r="AJ35" s="278">
        <v>5.18</v>
      </c>
      <c r="AK35" s="278">
        <v>5.45</v>
      </c>
      <c r="AL35" s="278">
        <v>5.72</v>
      </c>
      <c r="AM35" s="278">
        <v>6.0</v>
      </c>
      <c r="AN35" s="278">
        <v>6.28</v>
      </c>
      <c r="AO35" s="278">
        <v>6.57</v>
      </c>
      <c r="AP35" s="278">
        <v>6.87</v>
      </c>
      <c r="AQ35" s="278">
        <v>7.17</v>
      </c>
      <c r="AR35" s="278">
        <v>7.48</v>
      </c>
      <c r="AS35" s="278">
        <v>7.79</v>
      </c>
      <c r="AT35" s="278">
        <v>8.1</v>
      </c>
      <c r="AU35" s="278">
        <v>8.43</v>
      </c>
      <c r="AV35" s="278">
        <v>8.75</v>
      </c>
      <c r="AW35" s="278">
        <v>9.09</v>
      </c>
      <c r="AX35" s="278">
        <v>9.43</v>
      </c>
      <c r="AY35" s="278">
        <v>9.77</v>
      </c>
      <c r="AZ35" s="278">
        <v>10.12</v>
      </c>
      <c r="BA35" s="278">
        <v>10.48</v>
      </c>
      <c r="BB35" s="278">
        <v>10.84</v>
      </c>
      <c r="BC35" s="278">
        <v>11.2</v>
      </c>
      <c r="BD35" s="278">
        <v>11.58</v>
      </c>
      <c r="BE35" s="278">
        <v>11.95</v>
      </c>
      <c r="BF35" s="278">
        <v>12.33</v>
      </c>
      <c r="BG35" s="278">
        <v>12.72</v>
      </c>
      <c r="BH35" s="278">
        <v>13.11</v>
      </c>
      <c r="BI35" s="289">
        <v>13.51</v>
      </c>
      <c r="BJ35" s="289">
        <v>13.91</v>
      </c>
      <c r="BK35" s="289">
        <v>14.32</v>
      </c>
      <c r="BL35" s="289">
        <v>14.74</v>
      </c>
      <c r="BM35" s="289">
        <v>15.15</v>
      </c>
      <c r="BN35" s="289">
        <v>15.58</v>
      </c>
      <c r="BO35" s="289">
        <v>16.01</v>
      </c>
      <c r="BP35" s="289">
        <v>16.44</v>
      </c>
      <c r="BQ35" s="289">
        <v>16.88</v>
      </c>
      <c r="BR35" s="289">
        <v>17.32</v>
      </c>
      <c r="BS35" s="289">
        <v>17.77</v>
      </c>
      <c r="BT35" s="289">
        <v>18.22</v>
      </c>
      <c r="BU35" s="289">
        <v>18.68</v>
      </c>
      <c r="BV35" s="289">
        <v>19.15</v>
      </c>
      <c r="BW35" s="289">
        <v>19.61</v>
      </c>
      <c r="BX35" s="276">
        <v>20.09</v>
      </c>
    </row>
    <row r="36" ht="13.5" customHeight="1">
      <c r="A36" s="275"/>
      <c r="B36" s="276">
        <v>35.0</v>
      </c>
      <c r="C36" s="277" t="s">
        <v>178</v>
      </c>
      <c r="D36" s="278" t="s">
        <v>178</v>
      </c>
      <c r="E36" s="278" t="s">
        <v>178</v>
      </c>
      <c r="F36" s="278" t="s">
        <v>178</v>
      </c>
      <c r="G36" s="278" t="s">
        <v>178</v>
      </c>
      <c r="H36" s="278" t="s">
        <v>178</v>
      </c>
      <c r="I36" s="278" t="s">
        <v>178</v>
      </c>
      <c r="J36" s="278" t="s">
        <v>178</v>
      </c>
      <c r="K36" s="278" t="s">
        <v>178</v>
      </c>
      <c r="L36" s="278" t="s">
        <v>178</v>
      </c>
      <c r="M36" s="278" t="s">
        <v>178</v>
      </c>
      <c r="N36" s="278" t="s">
        <v>178</v>
      </c>
      <c r="O36" s="278" t="s">
        <v>178</v>
      </c>
      <c r="P36" s="278" t="s">
        <v>178</v>
      </c>
      <c r="Q36" s="278" t="s">
        <v>178</v>
      </c>
      <c r="R36" s="278" t="s">
        <v>178</v>
      </c>
      <c r="S36" s="278" t="s">
        <v>178</v>
      </c>
      <c r="T36" s="278" t="s">
        <v>178</v>
      </c>
      <c r="U36" s="278">
        <v>2.07</v>
      </c>
      <c r="V36" s="278">
        <v>2.23</v>
      </c>
      <c r="W36" s="278">
        <v>2.39</v>
      </c>
      <c r="X36" s="278">
        <v>2.54</v>
      </c>
      <c r="Y36" s="278">
        <v>2.74</v>
      </c>
      <c r="Z36" s="278">
        <v>2.94</v>
      </c>
      <c r="AA36" s="278">
        <v>3.15</v>
      </c>
      <c r="AB36" s="278">
        <v>3.37</v>
      </c>
      <c r="AC36" s="278">
        <v>3.6</v>
      </c>
      <c r="AD36" s="278">
        <v>3.83</v>
      </c>
      <c r="AE36" s="278">
        <v>4.07</v>
      </c>
      <c r="AF36" s="278">
        <v>4.31</v>
      </c>
      <c r="AG36" s="278">
        <v>4.56</v>
      </c>
      <c r="AH36" s="278">
        <v>4.82</v>
      </c>
      <c r="AI36" s="278">
        <v>5.08</v>
      </c>
      <c r="AJ36" s="278">
        <v>5.35</v>
      </c>
      <c r="AK36" s="278">
        <v>5.63</v>
      </c>
      <c r="AL36" s="278">
        <v>5.91</v>
      </c>
      <c r="AM36" s="278">
        <v>6.19</v>
      </c>
      <c r="AN36" s="278">
        <v>6.48</v>
      </c>
      <c r="AO36" s="278">
        <v>6.78</v>
      </c>
      <c r="AP36" s="278">
        <v>7.09</v>
      </c>
      <c r="AQ36" s="278">
        <v>7.4</v>
      </c>
      <c r="AR36" s="278">
        <v>7.71</v>
      </c>
      <c r="AS36" s="278">
        <v>8.03</v>
      </c>
      <c r="AT36" s="278">
        <v>8.36</v>
      </c>
      <c r="AU36" s="278">
        <v>8.7</v>
      </c>
      <c r="AV36" s="278">
        <v>9.03</v>
      </c>
      <c r="AW36" s="278">
        <v>9.38</v>
      </c>
      <c r="AX36" s="278">
        <v>9.73</v>
      </c>
      <c r="AY36" s="278">
        <v>10.08</v>
      </c>
      <c r="AZ36" s="278">
        <v>10.45</v>
      </c>
      <c r="BA36" s="278">
        <v>10.81</v>
      </c>
      <c r="BB36" s="278">
        <v>11.18</v>
      </c>
      <c r="BC36" s="278">
        <v>11.56</v>
      </c>
      <c r="BD36" s="278">
        <v>11.95</v>
      </c>
      <c r="BE36" s="278">
        <v>12.33</v>
      </c>
      <c r="BF36" s="278">
        <v>12.73</v>
      </c>
      <c r="BG36" s="278">
        <v>13.13</v>
      </c>
      <c r="BH36" s="278">
        <v>13.53</v>
      </c>
      <c r="BI36" s="289">
        <v>13.94</v>
      </c>
      <c r="BJ36" s="289">
        <v>14.36</v>
      </c>
      <c r="BK36" s="289">
        <v>14.78</v>
      </c>
      <c r="BL36" s="289">
        <v>15.21</v>
      </c>
      <c r="BM36" s="289">
        <v>15.64</v>
      </c>
      <c r="BN36" s="289">
        <v>16.07</v>
      </c>
      <c r="BO36" s="289">
        <v>16.52</v>
      </c>
      <c r="BP36" s="289">
        <v>16.96</v>
      </c>
      <c r="BQ36" s="289">
        <v>17.42</v>
      </c>
      <c r="BR36" s="289">
        <v>17.87</v>
      </c>
      <c r="BS36" s="289">
        <v>18.34</v>
      </c>
      <c r="BT36" s="289">
        <v>18.8</v>
      </c>
      <c r="BU36" s="289">
        <v>19.28</v>
      </c>
      <c r="BV36" s="289">
        <v>19.76</v>
      </c>
      <c r="BW36" s="289">
        <v>20.24</v>
      </c>
      <c r="BX36" s="276">
        <v>20.73</v>
      </c>
    </row>
    <row r="37" ht="18.75" customHeight="1">
      <c r="A37" s="275"/>
      <c r="B37" s="276">
        <v>36.0</v>
      </c>
      <c r="C37" s="277" t="s">
        <v>178</v>
      </c>
      <c r="D37" s="278" t="s">
        <v>178</v>
      </c>
      <c r="E37" s="278" t="s">
        <v>178</v>
      </c>
      <c r="F37" s="278" t="s">
        <v>178</v>
      </c>
      <c r="G37" s="278" t="s">
        <v>178</v>
      </c>
      <c r="H37" s="278" t="s">
        <v>178</v>
      </c>
      <c r="I37" s="278" t="s">
        <v>178</v>
      </c>
      <c r="J37" s="278" t="s">
        <v>178</v>
      </c>
      <c r="K37" s="278" t="s">
        <v>178</v>
      </c>
      <c r="L37" s="278" t="s">
        <v>178</v>
      </c>
      <c r="M37" s="278" t="s">
        <v>178</v>
      </c>
      <c r="N37" s="278" t="s">
        <v>178</v>
      </c>
      <c r="O37" s="278" t="s">
        <v>178</v>
      </c>
      <c r="P37" s="278" t="s">
        <v>178</v>
      </c>
      <c r="Q37" s="278" t="s">
        <v>178</v>
      </c>
      <c r="R37" s="278" t="s">
        <v>178</v>
      </c>
      <c r="S37" s="278" t="s">
        <v>178</v>
      </c>
      <c r="T37" s="278" t="s">
        <v>178</v>
      </c>
      <c r="U37" s="278">
        <v>2.15</v>
      </c>
      <c r="V37" s="278">
        <v>2.31</v>
      </c>
      <c r="W37" s="278">
        <v>2.46</v>
      </c>
      <c r="X37" s="278">
        <v>2.62</v>
      </c>
      <c r="Y37" s="278">
        <v>2.82</v>
      </c>
      <c r="Z37" s="278">
        <v>3.03</v>
      </c>
      <c r="AA37" s="278">
        <v>3.25</v>
      </c>
      <c r="AB37" s="278">
        <v>3.48</v>
      </c>
      <c r="AC37" s="278">
        <v>3.71</v>
      </c>
      <c r="AD37" s="278">
        <v>3.95</v>
      </c>
      <c r="AE37" s="278">
        <v>4.19</v>
      </c>
      <c r="AF37" s="278">
        <v>4.45</v>
      </c>
      <c r="AG37" s="278">
        <v>4.7</v>
      </c>
      <c r="AH37" s="278">
        <v>4.97</v>
      </c>
      <c r="AI37" s="278">
        <v>5.24</v>
      </c>
      <c r="AJ37" s="278">
        <v>5.52</v>
      </c>
      <c r="AK37" s="278">
        <v>5.8</v>
      </c>
      <c r="AL37" s="278">
        <v>6.09</v>
      </c>
      <c r="AM37" s="278">
        <v>6.38</v>
      </c>
      <c r="AN37" s="278">
        <v>6.69</v>
      </c>
      <c r="AO37" s="278">
        <v>6.99</v>
      </c>
      <c r="AP37" s="278">
        <v>7.31</v>
      </c>
      <c r="AQ37" s="278">
        <v>7.63</v>
      </c>
      <c r="AR37" s="278">
        <v>7.95</v>
      </c>
      <c r="AS37" s="278">
        <v>8.28</v>
      </c>
      <c r="AT37" s="278">
        <v>8.62</v>
      </c>
      <c r="AU37" s="278">
        <v>8.97</v>
      </c>
      <c r="AV37" s="278">
        <v>9.31</v>
      </c>
      <c r="AW37" s="278">
        <v>9.67</v>
      </c>
      <c r="AX37" s="278">
        <v>10.03</v>
      </c>
      <c r="AY37" s="278">
        <v>10.4</v>
      </c>
      <c r="AZ37" s="278">
        <v>10.77</v>
      </c>
      <c r="BA37" s="278">
        <v>11.15</v>
      </c>
      <c r="BB37" s="278">
        <v>11.53</v>
      </c>
      <c r="BC37" s="278">
        <v>11.92</v>
      </c>
      <c r="BD37" s="278">
        <v>12.32</v>
      </c>
      <c r="BE37" s="278">
        <v>12.72</v>
      </c>
      <c r="BF37" s="278">
        <v>13.12</v>
      </c>
      <c r="BG37" s="278">
        <v>13.53</v>
      </c>
      <c r="BH37" s="278">
        <v>13.95</v>
      </c>
      <c r="BI37" s="289">
        <v>14.37</v>
      </c>
      <c r="BJ37" s="289">
        <v>14.8</v>
      </c>
      <c r="BK37" s="289">
        <v>15.24</v>
      </c>
      <c r="BL37" s="289">
        <v>15.68</v>
      </c>
      <c r="BM37" s="289">
        <v>16.12</v>
      </c>
      <c r="BN37" s="289">
        <v>16.57</v>
      </c>
      <c r="BO37" s="289">
        <v>17.03</v>
      </c>
      <c r="BP37" s="289">
        <v>17.49</v>
      </c>
      <c r="BQ37" s="289">
        <v>17.95</v>
      </c>
      <c r="BR37" s="289">
        <v>18.43</v>
      </c>
      <c r="BS37" s="289">
        <v>18.9</v>
      </c>
      <c r="BT37" s="289">
        <v>19.39</v>
      </c>
      <c r="BU37" s="289">
        <v>19.87</v>
      </c>
      <c r="BV37" s="289">
        <v>20.37</v>
      </c>
      <c r="BW37" s="289">
        <v>20.87</v>
      </c>
      <c r="BX37" s="276">
        <v>21.37</v>
      </c>
    </row>
    <row r="38" ht="13.5" customHeight="1">
      <c r="A38" s="275"/>
      <c r="B38" s="276">
        <v>37.0</v>
      </c>
      <c r="C38" s="277" t="s">
        <v>178</v>
      </c>
      <c r="D38" s="278" t="s">
        <v>178</v>
      </c>
      <c r="E38" s="278" t="s">
        <v>178</v>
      </c>
      <c r="F38" s="278" t="s">
        <v>178</v>
      </c>
      <c r="G38" s="278" t="s">
        <v>178</v>
      </c>
      <c r="H38" s="278" t="s">
        <v>178</v>
      </c>
      <c r="I38" s="278" t="s">
        <v>178</v>
      </c>
      <c r="J38" s="278" t="s">
        <v>178</v>
      </c>
      <c r="K38" s="278" t="s">
        <v>178</v>
      </c>
      <c r="L38" s="278" t="s">
        <v>178</v>
      </c>
      <c r="M38" s="278" t="s">
        <v>178</v>
      </c>
      <c r="N38" s="278" t="s">
        <v>178</v>
      </c>
      <c r="O38" s="278" t="s">
        <v>178</v>
      </c>
      <c r="P38" s="278" t="s">
        <v>178</v>
      </c>
      <c r="Q38" s="278" t="s">
        <v>178</v>
      </c>
      <c r="R38" s="278" t="s">
        <v>178</v>
      </c>
      <c r="S38" s="278" t="s">
        <v>178</v>
      </c>
      <c r="T38" s="278" t="s">
        <v>178</v>
      </c>
      <c r="U38" s="278" t="s">
        <v>178</v>
      </c>
      <c r="V38" s="278" t="s">
        <v>178</v>
      </c>
      <c r="W38" s="278">
        <v>2.54</v>
      </c>
      <c r="X38" s="278">
        <v>2.7</v>
      </c>
      <c r="Y38" s="278">
        <v>2.91</v>
      </c>
      <c r="Z38" s="278">
        <v>3.13</v>
      </c>
      <c r="AA38" s="278">
        <v>3.35</v>
      </c>
      <c r="AB38" s="278">
        <v>3.59</v>
      </c>
      <c r="AC38" s="278">
        <v>3.82</v>
      </c>
      <c r="AD38" s="278">
        <v>4.07</v>
      </c>
      <c r="AE38" s="278">
        <v>4.32</v>
      </c>
      <c r="AF38" s="278">
        <v>4.58</v>
      </c>
      <c r="AG38" s="278">
        <v>4.85</v>
      </c>
      <c r="AH38" s="278">
        <v>5.12</v>
      </c>
      <c r="AI38" s="278">
        <v>5.4</v>
      </c>
      <c r="AJ38" s="278">
        <v>5.68</v>
      </c>
      <c r="AK38" s="278">
        <v>5.97</v>
      </c>
      <c r="AL38" s="278">
        <v>6.27</v>
      </c>
      <c r="AM38" s="278">
        <v>6.58</v>
      </c>
      <c r="AN38" s="278">
        <v>6.89</v>
      </c>
      <c r="AO38" s="278">
        <v>7.2</v>
      </c>
      <c r="AP38" s="278">
        <v>7.53</v>
      </c>
      <c r="AQ38" s="278">
        <v>7.86</v>
      </c>
      <c r="AR38" s="278">
        <v>8.19</v>
      </c>
      <c r="AS38" s="278">
        <v>8.53</v>
      </c>
      <c r="AT38" s="278">
        <v>8.88</v>
      </c>
      <c r="AU38" s="278">
        <v>9.24</v>
      </c>
      <c r="AV38" s="278">
        <v>9.6</v>
      </c>
      <c r="AW38" s="278">
        <v>9.96</v>
      </c>
      <c r="AX38" s="278">
        <v>10.33</v>
      </c>
      <c r="AY38" s="278">
        <v>10.71</v>
      </c>
      <c r="AZ38" s="278">
        <v>11.09</v>
      </c>
      <c r="BA38" s="278">
        <v>11.48</v>
      </c>
      <c r="BB38" s="278">
        <v>11.88</v>
      </c>
      <c r="BC38" s="278">
        <v>12.28</v>
      </c>
      <c r="BD38" s="278">
        <v>12.69</v>
      </c>
      <c r="BE38" s="278">
        <v>13.1</v>
      </c>
      <c r="BF38" s="278">
        <v>13.52</v>
      </c>
      <c r="BG38" s="278">
        <v>13.94</v>
      </c>
      <c r="BH38" s="278">
        <v>14.37</v>
      </c>
      <c r="BI38" s="289">
        <v>14.81</v>
      </c>
      <c r="BJ38" s="289">
        <v>15.25</v>
      </c>
      <c r="BK38" s="289">
        <v>15.7</v>
      </c>
      <c r="BL38" s="289">
        <v>16.15</v>
      </c>
      <c r="BM38" s="289">
        <v>16.61</v>
      </c>
      <c r="BN38" s="289">
        <v>17.07</v>
      </c>
      <c r="BO38" s="289">
        <v>17.54</v>
      </c>
      <c r="BP38" s="289">
        <v>18.02</v>
      </c>
      <c r="BQ38" s="289">
        <v>18.5</v>
      </c>
      <c r="BR38" s="289">
        <v>18.98</v>
      </c>
      <c r="BS38" s="289">
        <v>19.47</v>
      </c>
      <c r="BT38" s="289">
        <v>19.97</v>
      </c>
      <c r="BU38" s="289">
        <v>20.47</v>
      </c>
      <c r="BV38" s="289">
        <v>20.98</v>
      </c>
      <c r="BW38" s="289">
        <v>21.49</v>
      </c>
      <c r="BX38" s="276">
        <v>22.01</v>
      </c>
    </row>
    <row r="39" ht="13.5" customHeight="1">
      <c r="A39" s="275"/>
      <c r="B39" s="276">
        <v>38.0</v>
      </c>
      <c r="C39" s="277" t="s">
        <v>178</v>
      </c>
      <c r="D39" s="278" t="s">
        <v>178</v>
      </c>
      <c r="E39" s="278" t="s">
        <v>178</v>
      </c>
      <c r="F39" s="278" t="s">
        <v>178</v>
      </c>
      <c r="G39" s="278" t="s">
        <v>178</v>
      </c>
      <c r="H39" s="278" t="s">
        <v>178</v>
      </c>
      <c r="I39" s="278" t="s">
        <v>178</v>
      </c>
      <c r="J39" s="278" t="s">
        <v>178</v>
      </c>
      <c r="K39" s="278" t="s">
        <v>178</v>
      </c>
      <c r="L39" s="278" t="s">
        <v>178</v>
      </c>
      <c r="M39" s="278" t="s">
        <v>178</v>
      </c>
      <c r="N39" s="278" t="s">
        <v>178</v>
      </c>
      <c r="O39" s="278" t="s">
        <v>178</v>
      </c>
      <c r="P39" s="278" t="s">
        <v>178</v>
      </c>
      <c r="Q39" s="278" t="s">
        <v>178</v>
      </c>
      <c r="R39" s="278" t="s">
        <v>178</v>
      </c>
      <c r="S39" s="278" t="s">
        <v>178</v>
      </c>
      <c r="T39" s="278" t="s">
        <v>178</v>
      </c>
      <c r="U39" s="278" t="s">
        <v>178</v>
      </c>
      <c r="V39" s="278" t="s">
        <v>178</v>
      </c>
      <c r="W39" s="278">
        <v>2.61</v>
      </c>
      <c r="X39" s="278">
        <v>2.77</v>
      </c>
      <c r="Y39" s="278">
        <v>2.99</v>
      </c>
      <c r="Z39" s="278">
        <v>3.22</v>
      </c>
      <c r="AA39" s="278">
        <v>3.45</v>
      </c>
      <c r="AB39" s="278">
        <v>3.69</v>
      </c>
      <c r="AC39" s="278">
        <v>3.93</v>
      </c>
      <c r="AD39" s="278">
        <v>4.19</v>
      </c>
      <c r="AE39" s="278">
        <v>4.45</v>
      </c>
      <c r="AF39" s="278">
        <v>4.71</v>
      </c>
      <c r="AG39" s="278">
        <v>4.99</v>
      </c>
      <c r="AH39" s="278">
        <v>5.27</v>
      </c>
      <c r="AI39" s="278">
        <v>5.56</v>
      </c>
      <c r="AJ39" s="278">
        <v>5.85</v>
      </c>
      <c r="AK39" s="278">
        <v>6.15</v>
      </c>
      <c r="AL39" s="278">
        <v>6.46</v>
      </c>
      <c r="AM39" s="278">
        <v>6.77</v>
      </c>
      <c r="AN39" s="278">
        <v>7.09</v>
      </c>
      <c r="AO39" s="278">
        <v>7.42</v>
      </c>
      <c r="AP39" s="278">
        <v>7.75</v>
      </c>
      <c r="AQ39" s="278">
        <v>8.09</v>
      </c>
      <c r="AR39" s="278">
        <v>8.43</v>
      </c>
      <c r="AS39" s="278">
        <v>8.78</v>
      </c>
      <c r="AT39" s="278">
        <v>9.14</v>
      </c>
      <c r="AU39" s="278">
        <v>9.51</v>
      </c>
      <c r="AV39" s="278">
        <v>9.88</v>
      </c>
      <c r="AW39" s="278">
        <v>10.25</v>
      </c>
      <c r="AX39" s="278">
        <v>10.64</v>
      </c>
      <c r="AY39" s="278">
        <v>11.02</v>
      </c>
      <c r="AZ39" s="278">
        <v>11.42</v>
      </c>
      <c r="BA39" s="278">
        <v>11.82</v>
      </c>
      <c r="BB39" s="278">
        <v>12.23</v>
      </c>
      <c r="BC39" s="278">
        <v>12.64</v>
      </c>
      <c r="BD39" s="278">
        <v>13.06</v>
      </c>
      <c r="BE39" s="278">
        <v>13.48</v>
      </c>
      <c r="BF39" s="278">
        <v>13.91</v>
      </c>
      <c r="BG39" s="278">
        <v>14.35</v>
      </c>
      <c r="BH39" s="278">
        <v>14.79</v>
      </c>
      <c r="BI39" s="289">
        <v>15.24</v>
      </c>
      <c r="BJ39" s="289">
        <v>15.7</v>
      </c>
      <c r="BK39" s="289">
        <v>16.16</v>
      </c>
      <c r="BL39" s="289">
        <v>16.62</v>
      </c>
      <c r="BM39" s="289">
        <v>17.09</v>
      </c>
      <c r="BN39" s="289">
        <v>17.57</v>
      </c>
      <c r="BO39" s="289">
        <v>18.05</v>
      </c>
      <c r="BP39" s="289">
        <v>18.54</v>
      </c>
      <c r="BQ39" s="289">
        <v>19.04</v>
      </c>
      <c r="BR39" s="289">
        <v>19.54</v>
      </c>
      <c r="BS39" s="289">
        <v>20.04</v>
      </c>
      <c r="BT39" s="289">
        <v>20.56</v>
      </c>
      <c r="BU39" s="289">
        <v>21.07</v>
      </c>
      <c r="BV39" s="289">
        <v>21.6</v>
      </c>
      <c r="BW39" s="289">
        <v>22.12</v>
      </c>
      <c r="BX39" s="276">
        <v>22.66</v>
      </c>
    </row>
    <row r="40" ht="13.5" customHeight="1">
      <c r="A40" s="275"/>
      <c r="B40" s="276">
        <v>39.0</v>
      </c>
      <c r="C40" s="277" t="s">
        <v>178</v>
      </c>
      <c r="D40" s="278" t="s">
        <v>178</v>
      </c>
      <c r="E40" s="278" t="s">
        <v>178</v>
      </c>
      <c r="F40" s="278" t="s">
        <v>178</v>
      </c>
      <c r="G40" s="278" t="s">
        <v>178</v>
      </c>
      <c r="H40" s="278" t="s">
        <v>178</v>
      </c>
      <c r="I40" s="278" t="s">
        <v>178</v>
      </c>
      <c r="J40" s="278" t="s">
        <v>178</v>
      </c>
      <c r="K40" s="278" t="s">
        <v>178</v>
      </c>
      <c r="L40" s="278" t="s">
        <v>178</v>
      </c>
      <c r="M40" s="278" t="s">
        <v>178</v>
      </c>
      <c r="N40" s="278" t="s">
        <v>178</v>
      </c>
      <c r="O40" s="278" t="s">
        <v>178</v>
      </c>
      <c r="P40" s="278" t="s">
        <v>178</v>
      </c>
      <c r="Q40" s="278" t="s">
        <v>178</v>
      </c>
      <c r="R40" s="278" t="s">
        <v>178</v>
      </c>
      <c r="S40" s="278" t="s">
        <v>178</v>
      </c>
      <c r="T40" s="278" t="s">
        <v>178</v>
      </c>
      <c r="U40" s="278" t="s">
        <v>178</v>
      </c>
      <c r="V40" s="278" t="s">
        <v>178</v>
      </c>
      <c r="W40" s="278" t="s">
        <v>178</v>
      </c>
      <c r="X40" s="278" t="s">
        <v>178</v>
      </c>
      <c r="Y40" s="278">
        <v>3.08</v>
      </c>
      <c r="Z40" s="278">
        <v>3.31</v>
      </c>
      <c r="AA40" s="278">
        <v>3.55</v>
      </c>
      <c r="AB40" s="278">
        <v>3.79</v>
      </c>
      <c r="AC40" s="278">
        <v>4.05</v>
      </c>
      <c r="AD40" s="278">
        <v>4.31</v>
      </c>
      <c r="AE40" s="278">
        <v>4.57</v>
      </c>
      <c r="AF40" s="278">
        <v>4.85</v>
      </c>
      <c r="AG40" s="278">
        <v>5.13</v>
      </c>
      <c r="AH40" s="278">
        <v>5.42</v>
      </c>
      <c r="AI40" s="278">
        <v>5.71</v>
      </c>
      <c r="AJ40" s="278">
        <v>6.02</v>
      </c>
      <c r="AK40" s="278">
        <v>6.32</v>
      </c>
      <c r="AL40" s="278">
        <v>6.64</v>
      </c>
      <c r="AM40" s="278">
        <v>6.96</v>
      </c>
      <c r="AN40" s="278">
        <v>7.29</v>
      </c>
      <c r="AO40" s="278">
        <v>7.63</v>
      </c>
      <c r="AP40" s="278">
        <v>7.97</v>
      </c>
      <c r="AQ40" s="278">
        <v>8.32</v>
      </c>
      <c r="AR40" s="278">
        <v>8.67</v>
      </c>
      <c r="AS40" s="278">
        <v>9.03</v>
      </c>
      <c r="AT40" s="278">
        <v>9.4</v>
      </c>
      <c r="AU40" s="278">
        <v>9.78</v>
      </c>
      <c r="AV40" s="278">
        <v>10.16</v>
      </c>
      <c r="AW40" s="278">
        <v>10.54</v>
      </c>
      <c r="AX40" s="278">
        <v>10.94</v>
      </c>
      <c r="AY40" s="278">
        <v>11.34</v>
      </c>
      <c r="AZ40" s="278">
        <v>11.74</v>
      </c>
      <c r="BA40" s="278">
        <v>12.16</v>
      </c>
      <c r="BB40" s="278">
        <v>12.58</v>
      </c>
      <c r="BC40" s="278">
        <v>13.0</v>
      </c>
      <c r="BD40" s="278">
        <v>13.43</v>
      </c>
      <c r="BE40" s="278">
        <v>13.87</v>
      </c>
      <c r="BF40" s="278">
        <v>14.31</v>
      </c>
      <c r="BG40" s="278">
        <v>14.76</v>
      </c>
      <c r="BH40" s="278">
        <v>15.22</v>
      </c>
      <c r="BI40" s="289">
        <v>15.68</v>
      </c>
      <c r="BJ40" s="289">
        <v>16.14</v>
      </c>
      <c r="BK40" s="289">
        <v>16.62</v>
      </c>
      <c r="BL40" s="289">
        <v>17.1</v>
      </c>
      <c r="BM40" s="289">
        <v>17.58</v>
      </c>
      <c r="BN40" s="289">
        <v>18.07</v>
      </c>
      <c r="BO40" s="289">
        <v>18.57</v>
      </c>
      <c r="BP40" s="289">
        <v>19.07</v>
      </c>
      <c r="BQ40" s="289">
        <v>19.58</v>
      </c>
      <c r="BR40" s="289">
        <v>20.1</v>
      </c>
      <c r="BS40" s="289">
        <v>20.62</v>
      </c>
      <c r="BT40" s="289">
        <v>21.14</v>
      </c>
      <c r="BU40" s="289">
        <v>21.67</v>
      </c>
      <c r="BV40" s="289">
        <v>22.21</v>
      </c>
      <c r="BW40" s="289">
        <v>22.76</v>
      </c>
      <c r="BX40" s="276">
        <v>23.3</v>
      </c>
    </row>
    <row r="41" ht="13.5" customHeight="1">
      <c r="A41" s="275"/>
      <c r="B41" s="276">
        <v>40.0</v>
      </c>
      <c r="C41" s="280" t="s">
        <v>178</v>
      </c>
      <c r="D41" s="281" t="s">
        <v>178</v>
      </c>
      <c r="E41" s="281" t="s">
        <v>178</v>
      </c>
      <c r="F41" s="281" t="s">
        <v>178</v>
      </c>
      <c r="G41" s="281" t="s">
        <v>178</v>
      </c>
      <c r="H41" s="281" t="s">
        <v>178</v>
      </c>
      <c r="I41" s="281" t="s">
        <v>178</v>
      </c>
      <c r="J41" s="281" t="s">
        <v>178</v>
      </c>
      <c r="K41" s="281" t="s">
        <v>178</v>
      </c>
      <c r="L41" s="281" t="s">
        <v>178</v>
      </c>
      <c r="M41" s="281" t="s">
        <v>178</v>
      </c>
      <c r="N41" s="281" t="s">
        <v>178</v>
      </c>
      <c r="O41" s="281" t="s">
        <v>178</v>
      </c>
      <c r="P41" s="281" t="s">
        <v>178</v>
      </c>
      <c r="Q41" s="281" t="s">
        <v>178</v>
      </c>
      <c r="R41" s="281" t="s">
        <v>178</v>
      </c>
      <c r="S41" s="281" t="s">
        <v>178</v>
      </c>
      <c r="T41" s="281" t="s">
        <v>178</v>
      </c>
      <c r="U41" s="281" t="s">
        <v>178</v>
      </c>
      <c r="V41" s="281" t="s">
        <v>178</v>
      </c>
      <c r="W41" s="281" t="s">
        <v>178</v>
      </c>
      <c r="X41" s="281" t="s">
        <v>178</v>
      </c>
      <c r="Y41" s="281" t="s">
        <v>178</v>
      </c>
      <c r="Z41" s="281" t="s">
        <v>178</v>
      </c>
      <c r="AA41" s="281">
        <v>3.65</v>
      </c>
      <c r="AB41" s="281">
        <v>3.9</v>
      </c>
      <c r="AC41" s="281">
        <v>4.16</v>
      </c>
      <c r="AD41" s="281">
        <v>4.43</v>
      </c>
      <c r="AE41" s="281">
        <v>4.7</v>
      </c>
      <c r="AF41" s="281">
        <v>4.98</v>
      </c>
      <c r="AG41" s="281">
        <v>5.27</v>
      </c>
      <c r="AH41" s="281">
        <v>5.57</v>
      </c>
      <c r="AI41" s="281">
        <v>5.87</v>
      </c>
      <c r="AJ41" s="281">
        <v>6.18</v>
      </c>
      <c r="AK41" s="281">
        <v>6.5</v>
      </c>
      <c r="AL41" s="281">
        <v>6.82</v>
      </c>
      <c r="AM41" s="281">
        <v>7.16</v>
      </c>
      <c r="AN41" s="281">
        <v>7.49</v>
      </c>
      <c r="AO41" s="281">
        <v>7.84</v>
      </c>
      <c r="AP41" s="281">
        <v>8.19</v>
      </c>
      <c r="AQ41" s="281">
        <v>8.55</v>
      </c>
      <c r="AR41" s="281">
        <v>8.91</v>
      </c>
      <c r="AS41" s="281">
        <v>9.29</v>
      </c>
      <c r="AT41" s="281">
        <v>9.66</v>
      </c>
      <c r="AU41" s="281">
        <v>10.05</v>
      </c>
      <c r="AV41" s="281">
        <v>10.44</v>
      </c>
      <c r="AW41" s="281">
        <v>10.84</v>
      </c>
      <c r="AX41" s="281">
        <v>11.24</v>
      </c>
      <c r="AY41" s="281">
        <v>11.65</v>
      </c>
      <c r="AZ41" s="281">
        <v>12.07</v>
      </c>
      <c r="BA41" s="281">
        <v>12.49</v>
      </c>
      <c r="BB41" s="281">
        <v>12.92</v>
      </c>
      <c r="BC41" s="281">
        <v>13.36</v>
      </c>
      <c r="BD41" s="281">
        <v>13.8</v>
      </c>
      <c r="BE41" s="281">
        <v>14.25</v>
      </c>
      <c r="BF41" s="281">
        <v>14.71</v>
      </c>
      <c r="BG41" s="281">
        <v>15.17</v>
      </c>
      <c r="BH41" s="281">
        <v>15.64</v>
      </c>
      <c r="BI41" s="296">
        <v>16.11</v>
      </c>
      <c r="BJ41" s="296">
        <v>16.59</v>
      </c>
      <c r="BK41" s="296">
        <v>17.08</v>
      </c>
      <c r="BL41" s="296">
        <v>17.57</v>
      </c>
      <c r="BM41" s="296">
        <v>18.07</v>
      </c>
      <c r="BN41" s="296">
        <v>18.57</v>
      </c>
      <c r="BO41" s="296">
        <v>19.09</v>
      </c>
      <c r="BP41" s="296">
        <v>19.6</v>
      </c>
      <c r="BQ41" s="296">
        <v>20.13</v>
      </c>
      <c r="BR41" s="296">
        <v>20.65</v>
      </c>
      <c r="BS41" s="296">
        <v>21.19</v>
      </c>
      <c r="BT41" s="296">
        <v>21.73</v>
      </c>
      <c r="BU41" s="296">
        <v>22.28</v>
      </c>
      <c r="BV41" s="296">
        <v>22.83</v>
      </c>
      <c r="BW41" s="296">
        <v>23.39</v>
      </c>
      <c r="BX41" s="282">
        <v>23.95</v>
      </c>
    </row>
    <row r="42" ht="13.5" customHeight="1">
      <c r="A42" s="283"/>
      <c r="B42" s="276">
        <v>41.0</v>
      </c>
      <c r="C42" s="283" t="s">
        <v>178</v>
      </c>
      <c r="D42" s="283" t="s">
        <v>178</v>
      </c>
      <c r="E42" s="283" t="s">
        <v>178</v>
      </c>
      <c r="F42" s="283" t="s">
        <v>178</v>
      </c>
      <c r="G42" s="283" t="s">
        <v>178</v>
      </c>
      <c r="H42" s="283" t="s">
        <v>178</v>
      </c>
      <c r="I42" s="283" t="s">
        <v>178</v>
      </c>
      <c r="J42" s="283" t="s">
        <v>178</v>
      </c>
      <c r="K42" s="283" t="s">
        <v>178</v>
      </c>
      <c r="L42" s="283" t="s">
        <v>178</v>
      </c>
      <c r="M42" s="283" t="s">
        <v>178</v>
      </c>
      <c r="N42" s="283" t="s">
        <v>178</v>
      </c>
      <c r="O42" s="283" t="s">
        <v>178</v>
      </c>
      <c r="P42" s="283" t="s">
        <v>178</v>
      </c>
      <c r="Q42" s="283" t="s">
        <v>178</v>
      </c>
      <c r="R42" s="283" t="s">
        <v>178</v>
      </c>
      <c r="S42" s="283" t="s">
        <v>178</v>
      </c>
      <c r="T42" s="283" t="s">
        <v>178</v>
      </c>
      <c r="U42" s="283" t="s">
        <v>178</v>
      </c>
      <c r="V42" s="283" t="s">
        <v>178</v>
      </c>
      <c r="W42" s="283" t="s">
        <v>178</v>
      </c>
      <c r="X42" s="283" t="s">
        <v>178</v>
      </c>
      <c r="Y42" s="283" t="s">
        <v>178</v>
      </c>
      <c r="Z42" s="283" t="s">
        <v>178</v>
      </c>
      <c r="AA42" s="283" t="s">
        <v>178</v>
      </c>
      <c r="AB42" s="283" t="s">
        <v>178</v>
      </c>
      <c r="AC42" s="283" t="s">
        <v>178</v>
      </c>
      <c r="AD42" s="283" t="s">
        <v>178</v>
      </c>
      <c r="AE42" s="283" t="s">
        <v>178</v>
      </c>
      <c r="AF42" s="283" t="s">
        <v>178</v>
      </c>
      <c r="AG42" s="283" t="s">
        <v>178</v>
      </c>
      <c r="AH42" s="283" t="s">
        <v>178</v>
      </c>
      <c r="AI42" s="283" t="s">
        <v>178</v>
      </c>
      <c r="AJ42" s="283" t="s">
        <v>178</v>
      </c>
      <c r="AK42" s="283" t="s">
        <v>178</v>
      </c>
      <c r="AL42" s="283" t="s">
        <v>178</v>
      </c>
      <c r="AM42" s="283" t="s">
        <v>178</v>
      </c>
      <c r="AN42" s="283" t="s">
        <v>178</v>
      </c>
      <c r="AO42" s="283" t="s">
        <v>178</v>
      </c>
      <c r="AP42" s="283" t="s">
        <v>178</v>
      </c>
      <c r="AQ42" s="283" t="s">
        <v>178</v>
      </c>
      <c r="AR42" s="283" t="s">
        <v>178</v>
      </c>
      <c r="AS42" s="283" t="s">
        <v>178</v>
      </c>
      <c r="AT42" s="283" t="s">
        <v>178</v>
      </c>
      <c r="AU42" s="283" t="s">
        <v>178</v>
      </c>
      <c r="AV42" s="283" t="s">
        <v>178</v>
      </c>
      <c r="AW42" s="283" t="s">
        <v>178</v>
      </c>
      <c r="AX42" s="283" t="s">
        <v>178</v>
      </c>
      <c r="AY42" s="283" t="s">
        <v>178</v>
      </c>
      <c r="AZ42" s="283" t="s">
        <v>178</v>
      </c>
      <c r="BA42" s="283" t="s">
        <v>178</v>
      </c>
      <c r="BB42" s="283" t="s">
        <v>178</v>
      </c>
      <c r="BC42" s="283" t="s">
        <v>178</v>
      </c>
      <c r="BD42" s="283" t="s">
        <v>178</v>
      </c>
      <c r="BE42" s="283" t="s">
        <v>178</v>
      </c>
      <c r="BF42" s="283" t="s">
        <v>178</v>
      </c>
      <c r="BG42" s="283" t="s">
        <v>178</v>
      </c>
      <c r="BH42" s="283" t="s">
        <v>178</v>
      </c>
      <c r="BI42" s="283" t="s">
        <v>178</v>
      </c>
      <c r="BJ42" s="283" t="s">
        <v>178</v>
      </c>
      <c r="BK42" s="283" t="s">
        <v>178</v>
      </c>
      <c r="BL42" s="283" t="s">
        <v>178</v>
      </c>
      <c r="BM42" s="283" t="s">
        <v>178</v>
      </c>
      <c r="BN42" s="283" t="s">
        <v>178</v>
      </c>
      <c r="BO42" s="283" t="s">
        <v>178</v>
      </c>
      <c r="BP42" s="283" t="s">
        <v>178</v>
      </c>
      <c r="BQ42" s="283" t="s">
        <v>178</v>
      </c>
      <c r="BR42" s="283" t="s">
        <v>178</v>
      </c>
      <c r="BS42" s="283" t="s">
        <v>178</v>
      </c>
      <c r="BT42" s="283" t="s">
        <v>178</v>
      </c>
      <c r="BU42" s="283" t="s">
        <v>178</v>
      </c>
      <c r="BV42" s="283" t="s">
        <v>178</v>
      </c>
      <c r="BW42" s="283" t="s">
        <v>178</v>
      </c>
      <c r="BX42" s="283" t="s">
        <v>178</v>
      </c>
    </row>
    <row r="43" ht="13.5" customHeight="1">
      <c r="B43" s="276">
        <v>42.0</v>
      </c>
      <c r="C43" t="s">
        <v>178</v>
      </c>
      <c r="D43" t="s">
        <v>178</v>
      </c>
      <c r="E43" t="s">
        <v>178</v>
      </c>
      <c r="F43" t="s">
        <v>178</v>
      </c>
      <c r="G43" t="s">
        <v>178</v>
      </c>
      <c r="H43" t="s">
        <v>178</v>
      </c>
      <c r="I43" t="s">
        <v>178</v>
      </c>
      <c r="J43" t="s">
        <v>178</v>
      </c>
      <c r="K43" t="s">
        <v>178</v>
      </c>
      <c r="L43" t="s">
        <v>178</v>
      </c>
      <c r="M43" t="s">
        <v>178</v>
      </c>
      <c r="N43" t="s">
        <v>178</v>
      </c>
      <c r="O43" t="s">
        <v>178</v>
      </c>
      <c r="P43" t="s">
        <v>178</v>
      </c>
      <c r="Q43" t="s">
        <v>178</v>
      </c>
      <c r="R43" t="s">
        <v>178</v>
      </c>
      <c r="S43" t="s">
        <v>178</v>
      </c>
      <c r="T43" t="s">
        <v>178</v>
      </c>
      <c r="U43" t="s">
        <v>178</v>
      </c>
      <c r="V43" t="s">
        <v>178</v>
      </c>
      <c r="W43" t="s">
        <v>178</v>
      </c>
      <c r="X43" t="s">
        <v>178</v>
      </c>
      <c r="Y43" t="s">
        <v>178</v>
      </c>
      <c r="Z43" t="s">
        <v>178</v>
      </c>
      <c r="AA43" t="s">
        <v>178</v>
      </c>
      <c r="AB43" t="s">
        <v>178</v>
      </c>
      <c r="AC43" t="s">
        <v>178</v>
      </c>
      <c r="AD43" t="s">
        <v>178</v>
      </c>
      <c r="AE43" t="s">
        <v>178</v>
      </c>
      <c r="AF43" t="s">
        <v>178</v>
      </c>
      <c r="AG43" t="s">
        <v>178</v>
      </c>
      <c r="AH43" t="s">
        <v>178</v>
      </c>
      <c r="AI43" t="s">
        <v>178</v>
      </c>
      <c r="AJ43" t="s">
        <v>178</v>
      </c>
      <c r="AK43" t="s">
        <v>178</v>
      </c>
      <c r="AL43" t="s">
        <v>178</v>
      </c>
      <c r="AM43" t="s">
        <v>178</v>
      </c>
      <c r="AN43" t="s">
        <v>178</v>
      </c>
      <c r="AO43" t="s">
        <v>178</v>
      </c>
      <c r="AP43" t="s">
        <v>178</v>
      </c>
      <c r="AQ43" t="s">
        <v>178</v>
      </c>
      <c r="AR43" t="s">
        <v>178</v>
      </c>
      <c r="AS43" t="s">
        <v>178</v>
      </c>
      <c r="AT43" t="s">
        <v>178</v>
      </c>
      <c r="AU43" t="s">
        <v>178</v>
      </c>
      <c r="AV43" t="s">
        <v>178</v>
      </c>
      <c r="AW43" t="s">
        <v>178</v>
      </c>
      <c r="AX43" t="s">
        <v>178</v>
      </c>
      <c r="AY43" t="s">
        <v>178</v>
      </c>
      <c r="AZ43" t="s">
        <v>178</v>
      </c>
      <c r="BA43" t="s">
        <v>178</v>
      </c>
      <c r="BB43" t="s">
        <v>178</v>
      </c>
      <c r="BC43" t="s">
        <v>178</v>
      </c>
      <c r="BD43" t="s">
        <v>178</v>
      </c>
      <c r="BE43" t="s">
        <v>178</v>
      </c>
      <c r="BF43" t="s">
        <v>178</v>
      </c>
      <c r="BG43" t="s">
        <v>178</v>
      </c>
      <c r="BH43" t="s">
        <v>178</v>
      </c>
      <c r="BI43" t="s">
        <v>178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  <c r="BX43" t="s">
        <v>178</v>
      </c>
    </row>
    <row r="44" ht="13.5" customHeight="1">
      <c r="B44" s="276">
        <v>43.0</v>
      </c>
      <c r="C44" t="s">
        <v>178</v>
      </c>
      <c r="D44" t="s">
        <v>178</v>
      </c>
      <c r="E44" t="s">
        <v>178</v>
      </c>
      <c r="F44" t="s">
        <v>178</v>
      </c>
      <c r="G44" t="s">
        <v>178</v>
      </c>
      <c r="H44" t="s">
        <v>178</v>
      </c>
      <c r="I44" t="s">
        <v>178</v>
      </c>
      <c r="J44" t="s">
        <v>178</v>
      </c>
      <c r="K44" t="s">
        <v>178</v>
      </c>
      <c r="L44" t="s">
        <v>178</v>
      </c>
      <c r="M44" t="s">
        <v>178</v>
      </c>
      <c r="N44" t="s">
        <v>178</v>
      </c>
      <c r="O44" t="s">
        <v>178</v>
      </c>
      <c r="P44" t="s">
        <v>178</v>
      </c>
      <c r="Q44" t="s">
        <v>178</v>
      </c>
      <c r="R44" t="s">
        <v>178</v>
      </c>
      <c r="S44" t="s">
        <v>178</v>
      </c>
      <c r="T44" t="s">
        <v>178</v>
      </c>
      <c r="U44" t="s">
        <v>178</v>
      </c>
      <c r="V44" t="s">
        <v>178</v>
      </c>
      <c r="W44" t="s">
        <v>178</v>
      </c>
      <c r="X44" t="s">
        <v>178</v>
      </c>
      <c r="Y44" t="s">
        <v>178</v>
      </c>
      <c r="Z44" t="s">
        <v>178</v>
      </c>
      <c r="AA44" t="s">
        <v>178</v>
      </c>
      <c r="AB44" t="s">
        <v>178</v>
      </c>
      <c r="AC44" t="s">
        <v>178</v>
      </c>
      <c r="AD44" t="s">
        <v>178</v>
      </c>
      <c r="AE44" t="s">
        <v>178</v>
      </c>
      <c r="AF44" t="s">
        <v>178</v>
      </c>
      <c r="AG44" t="s">
        <v>178</v>
      </c>
      <c r="AH44" t="s">
        <v>178</v>
      </c>
      <c r="AI44" t="s">
        <v>178</v>
      </c>
      <c r="AJ44" t="s">
        <v>178</v>
      </c>
      <c r="AK44" t="s">
        <v>178</v>
      </c>
      <c r="AL44" t="s">
        <v>178</v>
      </c>
      <c r="AM44" t="s">
        <v>178</v>
      </c>
      <c r="AN44" t="s">
        <v>178</v>
      </c>
      <c r="AO44" t="s">
        <v>178</v>
      </c>
      <c r="AP44" t="s">
        <v>178</v>
      </c>
      <c r="AQ44" t="s">
        <v>178</v>
      </c>
      <c r="AR44" t="s">
        <v>178</v>
      </c>
      <c r="AS44" t="s">
        <v>178</v>
      </c>
      <c r="AT44" t="s">
        <v>178</v>
      </c>
      <c r="AU44" t="s">
        <v>178</v>
      </c>
      <c r="AV44" t="s">
        <v>178</v>
      </c>
      <c r="AW44" t="s">
        <v>178</v>
      </c>
      <c r="AX44" t="s">
        <v>178</v>
      </c>
      <c r="AY44" t="s">
        <v>178</v>
      </c>
      <c r="AZ44" t="s">
        <v>178</v>
      </c>
      <c r="BA44" t="s">
        <v>178</v>
      </c>
      <c r="BB44" t="s">
        <v>178</v>
      </c>
      <c r="BC44" t="s">
        <v>178</v>
      </c>
      <c r="BD44" t="s">
        <v>178</v>
      </c>
      <c r="BE44" t="s">
        <v>178</v>
      </c>
      <c r="BF44" t="s">
        <v>178</v>
      </c>
      <c r="BG44" t="s">
        <v>178</v>
      </c>
      <c r="BH44" t="s">
        <v>178</v>
      </c>
      <c r="BI44" t="s">
        <v>178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  <c r="BX44" t="s">
        <v>178</v>
      </c>
    </row>
    <row r="45" ht="13.5" customHeight="1">
      <c r="B45" s="276">
        <v>44.0</v>
      </c>
      <c r="C45" t="s">
        <v>178</v>
      </c>
      <c r="D45" t="s">
        <v>178</v>
      </c>
      <c r="E45" t="s">
        <v>178</v>
      </c>
      <c r="F45" t="s">
        <v>178</v>
      </c>
      <c r="G45" t="s">
        <v>178</v>
      </c>
      <c r="H45" t="s">
        <v>178</v>
      </c>
      <c r="I45" t="s">
        <v>178</v>
      </c>
      <c r="J45" t="s">
        <v>178</v>
      </c>
      <c r="K45" t="s">
        <v>178</v>
      </c>
      <c r="L45" t="s">
        <v>178</v>
      </c>
      <c r="M45" t="s">
        <v>178</v>
      </c>
      <c r="N45" t="s">
        <v>178</v>
      </c>
      <c r="O45" t="s">
        <v>178</v>
      </c>
      <c r="P45" t="s">
        <v>178</v>
      </c>
      <c r="Q45" t="s">
        <v>178</v>
      </c>
      <c r="R45" t="s">
        <v>178</v>
      </c>
      <c r="S45" t="s">
        <v>178</v>
      </c>
      <c r="T45" t="s">
        <v>178</v>
      </c>
      <c r="U45" t="s">
        <v>178</v>
      </c>
      <c r="V45" t="s">
        <v>178</v>
      </c>
      <c r="W45" t="s">
        <v>178</v>
      </c>
      <c r="X45" t="s">
        <v>178</v>
      </c>
      <c r="Y45" t="s">
        <v>178</v>
      </c>
      <c r="Z45" t="s">
        <v>178</v>
      </c>
      <c r="AA45" t="s">
        <v>178</v>
      </c>
      <c r="AB45" t="s">
        <v>178</v>
      </c>
      <c r="AC45" t="s">
        <v>178</v>
      </c>
      <c r="AD45" t="s">
        <v>178</v>
      </c>
      <c r="AE45" t="s">
        <v>178</v>
      </c>
      <c r="AF45" t="s">
        <v>178</v>
      </c>
      <c r="AG45" t="s">
        <v>178</v>
      </c>
      <c r="AH45" t="s">
        <v>178</v>
      </c>
      <c r="AI45" t="s">
        <v>178</v>
      </c>
      <c r="AJ45" t="s">
        <v>178</v>
      </c>
      <c r="AK45" t="s">
        <v>178</v>
      </c>
      <c r="AL45" t="s">
        <v>178</v>
      </c>
      <c r="AM45" t="s">
        <v>178</v>
      </c>
      <c r="AN45" t="s">
        <v>178</v>
      </c>
      <c r="AO45" t="s">
        <v>178</v>
      </c>
      <c r="AP45" t="s">
        <v>178</v>
      </c>
      <c r="AQ45" t="s">
        <v>178</v>
      </c>
      <c r="AR45" t="s">
        <v>178</v>
      </c>
      <c r="AS45" t="s">
        <v>178</v>
      </c>
      <c r="AT45" t="s">
        <v>178</v>
      </c>
      <c r="AU45" t="s">
        <v>178</v>
      </c>
      <c r="AV45" t="s">
        <v>178</v>
      </c>
      <c r="AW45" t="s">
        <v>178</v>
      </c>
      <c r="AX45" t="s">
        <v>178</v>
      </c>
      <c r="AY45" t="s">
        <v>178</v>
      </c>
      <c r="AZ45" t="s">
        <v>178</v>
      </c>
      <c r="BA45" t="s">
        <v>178</v>
      </c>
      <c r="BB45" t="s">
        <v>178</v>
      </c>
      <c r="BC45" t="s">
        <v>178</v>
      </c>
      <c r="BD45" t="s">
        <v>178</v>
      </c>
      <c r="BE45" t="s">
        <v>178</v>
      </c>
      <c r="BF45" t="s">
        <v>178</v>
      </c>
      <c r="BG45" t="s">
        <v>178</v>
      </c>
      <c r="BH45" t="s">
        <v>178</v>
      </c>
      <c r="BI45" t="s">
        <v>178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  <c r="BX45" t="s">
        <v>178</v>
      </c>
    </row>
    <row r="46" ht="13.5" customHeight="1">
      <c r="B46" s="262">
        <v>45.0</v>
      </c>
      <c r="C46" t="s">
        <v>178</v>
      </c>
      <c r="D46" t="s">
        <v>178</v>
      </c>
      <c r="E46" t="s">
        <v>178</v>
      </c>
      <c r="F46" t="s">
        <v>178</v>
      </c>
      <c r="G46" t="s">
        <v>178</v>
      </c>
      <c r="H46" t="s">
        <v>178</v>
      </c>
      <c r="I46" t="s">
        <v>178</v>
      </c>
      <c r="J46" t="s">
        <v>178</v>
      </c>
      <c r="K46" t="s">
        <v>178</v>
      </c>
      <c r="L46" t="s">
        <v>178</v>
      </c>
      <c r="M46" t="s">
        <v>178</v>
      </c>
      <c r="N46" t="s">
        <v>178</v>
      </c>
      <c r="O46" t="s">
        <v>178</v>
      </c>
      <c r="P46" t="s">
        <v>178</v>
      </c>
      <c r="Q46" t="s">
        <v>178</v>
      </c>
      <c r="R46" t="s">
        <v>178</v>
      </c>
      <c r="S46" t="s">
        <v>178</v>
      </c>
      <c r="T46" t="s">
        <v>178</v>
      </c>
      <c r="U46" t="s">
        <v>178</v>
      </c>
      <c r="V46" t="s">
        <v>178</v>
      </c>
      <c r="W46" t="s">
        <v>178</v>
      </c>
      <c r="X46" t="s">
        <v>178</v>
      </c>
      <c r="Y46" t="s">
        <v>178</v>
      </c>
      <c r="Z46" t="s">
        <v>178</v>
      </c>
      <c r="AA46" t="s">
        <v>178</v>
      </c>
      <c r="AB46" t="s">
        <v>178</v>
      </c>
      <c r="AC46" t="s">
        <v>178</v>
      </c>
      <c r="AD46" t="s">
        <v>178</v>
      </c>
      <c r="AE46" t="s">
        <v>178</v>
      </c>
      <c r="AF46" t="s">
        <v>178</v>
      </c>
      <c r="AG46" t="s">
        <v>178</v>
      </c>
      <c r="AH46" t="s">
        <v>178</v>
      </c>
      <c r="AI46" t="s">
        <v>178</v>
      </c>
      <c r="AJ46" t="s">
        <v>178</v>
      </c>
      <c r="AK46" t="s">
        <v>178</v>
      </c>
      <c r="AL46" t="s">
        <v>178</v>
      </c>
      <c r="AM46" t="s">
        <v>178</v>
      </c>
      <c r="AN46" t="s">
        <v>178</v>
      </c>
      <c r="AO46" t="s">
        <v>178</v>
      </c>
      <c r="AP46" t="s">
        <v>178</v>
      </c>
      <c r="AQ46" t="s">
        <v>178</v>
      </c>
      <c r="AR46" t="s">
        <v>178</v>
      </c>
      <c r="AS46" t="s">
        <v>178</v>
      </c>
      <c r="AT46" t="s">
        <v>178</v>
      </c>
      <c r="AU46" t="s">
        <v>178</v>
      </c>
      <c r="AV46" t="s">
        <v>178</v>
      </c>
      <c r="AW46" t="s">
        <v>178</v>
      </c>
      <c r="AX46" t="s">
        <v>178</v>
      </c>
      <c r="AY46" t="s">
        <v>178</v>
      </c>
      <c r="AZ46" t="s">
        <v>178</v>
      </c>
      <c r="BA46" t="s">
        <v>178</v>
      </c>
      <c r="BB46" t="s">
        <v>178</v>
      </c>
      <c r="BC46" t="s">
        <v>178</v>
      </c>
      <c r="BD46" t="s">
        <v>178</v>
      </c>
      <c r="BE46" t="s">
        <v>178</v>
      </c>
      <c r="BF46" t="s">
        <v>178</v>
      </c>
      <c r="BG46" t="s">
        <v>178</v>
      </c>
      <c r="BH46" t="s">
        <v>178</v>
      </c>
      <c r="BI46" t="s">
        <v>178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  <c r="BX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AR1:BA1"/>
    <mergeCell ref="BB1:BG1"/>
    <mergeCell ref="L1:U1"/>
    <mergeCell ref="C1:K1"/>
    <mergeCell ref="V1:AA1"/>
    <mergeCell ref="A3:A11"/>
    <mergeCell ref="A12:A21"/>
    <mergeCell ref="A22:A31"/>
    <mergeCell ref="AB1:AK1"/>
    <mergeCell ref="AL1:AQ1"/>
    <mergeCell ref="A32:A41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0"/>
    <col customWidth="1" min="2" max="2" width="26.75"/>
    <col customWidth="1" min="3" max="3" width="41.38"/>
    <col customWidth="1" min="4" max="4" width="0.5"/>
    <col customWidth="1" min="5" max="5" width="0.75"/>
    <col customWidth="1" min="6" max="26" width="8.0"/>
  </cols>
  <sheetData>
    <row r="1" ht="18.75" customHeight="1">
      <c r="A1" s="15" t="s">
        <v>0</v>
      </c>
      <c r="B1" s="16"/>
      <c r="C1" s="17"/>
      <c r="D1" s="2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7.25" customHeight="1">
      <c r="A2" s="21" t="s">
        <v>20</v>
      </c>
      <c r="B2" s="22"/>
      <c r="C2" s="23" t="s">
        <v>21</v>
      </c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4.0" customHeight="1">
      <c r="A3" s="26" t="s">
        <v>22</v>
      </c>
      <c r="B3" s="22"/>
      <c r="C3" s="27">
        <v>39326.0</v>
      </c>
      <c r="D3" s="2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.0" customHeight="1">
      <c r="A4" s="29" t="s">
        <v>23</v>
      </c>
      <c r="B4" s="30"/>
      <c r="C4" s="31"/>
      <c r="D4" s="2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0" customHeight="1">
      <c r="A5" s="32"/>
      <c r="B5" s="33" t="s">
        <v>24</v>
      </c>
      <c r="C5" s="34" t="s">
        <v>25</v>
      </c>
      <c r="D5" s="2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0" customHeight="1">
      <c r="A6" s="32"/>
      <c r="B6" s="35" t="s">
        <v>26</v>
      </c>
      <c r="C6" s="36" t="s">
        <v>27</v>
      </c>
      <c r="D6" s="2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4.0" customHeight="1">
      <c r="A7" s="32"/>
      <c r="B7" s="35" t="s">
        <v>28</v>
      </c>
      <c r="C7" s="36" t="s">
        <v>29</v>
      </c>
      <c r="D7" s="2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4.0" customHeight="1">
      <c r="A8" s="37"/>
      <c r="B8" s="38" t="s">
        <v>31</v>
      </c>
      <c r="C8" s="34" t="s">
        <v>32</v>
      </c>
      <c r="D8" s="2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4.0" customHeight="1">
      <c r="A9" s="39"/>
      <c r="B9" s="40" t="s">
        <v>34</v>
      </c>
      <c r="C9" s="41" t="s">
        <v>35</v>
      </c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4.0" customHeight="1">
      <c r="A10" s="39"/>
      <c r="B10" s="35" t="s">
        <v>37</v>
      </c>
      <c r="C10" s="36" t="s">
        <v>38</v>
      </c>
      <c r="D10" s="2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4.0" customHeight="1">
      <c r="A11" s="39"/>
      <c r="B11" s="35" t="s">
        <v>39</v>
      </c>
      <c r="C11" s="42">
        <v>0.0</v>
      </c>
      <c r="D11" s="2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4.0" customHeight="1">
      <c r="A12" s="39"/>
      <c r="B12" s="43" t="s">
        <v>41</v>
      </c>
      <c r="C12" s="44">
        <v>0.0</v>
      </c>
      <c r="D12" s="2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.0" customHeight="1">
      <c r="A13" s="29" t="s">
        <v>43</v>
      </c>
      <c r="B13" s="45"/>
      <c r="C13" s="31"/>
      <c r="D13" s="2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4.0" customHeight="1">
      <c r="A14" s="32"/>
      <c r="B14" s="33" t="s">
        <v>24</v>
      </c>
      <c r="C14" s="34" t="s">
        <v>44</v>
      </c>
      <c r="D14" s="2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4.0" customHeight="1">
      <c r="A15" s="32"/>
      <c r="B15" s="35" t="s">
        <v>26</v>
      </c>
      <c r="C15" s="36" t="s">
        <v>45</v>
      </c>
      <c r="D15" s="2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4.0" customHeight="1">
      <c r="A16" s="32"/>
      <c r="B16" s="35" t="s">
        <v>28</v>
      </c>
      <c r="C16" s="36" t="s">
        <v>46</v>
      </c>
      <c r="D16" s="2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4.0" customHeight="1">
      <c r="A17" s="46"/>
      <c r="B17" s="38" t="s">
        <v>31</v>
      </c>
      <c r="C17" s="34" t="s">
        <v>47</v>
      </c>
      <c r="D17" s="2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4.0" customHeight="1">
      <c r="A18" s="47" t="s">
        <v>48</v>
      </c>
      <c r="B18" s="48"/>
      <c r="C18" s="49" t="s">
        <v>49</v>
      </c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4.0" customHeight="1">
      <c r="A19" s="50" t="s">
        <v>50</v>
      </c>
      <c r="B19" s="22"/>
      <c r="C19" s="27" t="s">
        <v>51</v>
      </c>
      <c r="D19" s="2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4.0" customHeight="1">
      <c r="A20" s="51" t="s">
        <v>52</v>
      </c>
      <c r="B20" s="52"/>
      <c r="C20" s="53" t="s">
        <v>53</v>
      </c>
      <c r="D20" s="2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4.0" customHeight="1">
      <c r="A21" s="50" t="s">
        <v>54</v>
      </c>
      <c r="B21" s="22"/>
      <c r="C21" s="54" t="s">
        <v>55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9">
    <mergeCell ref="A19:B19"/>
    <mergeCell ref="A18:B18"/>
    <mergeCell ref="A4:A8"/>
    <mergeCell ref="A13:A17"/>
    <mergeCell ref="A1:C1"/>
    <mergeCell ref="A3:B3"/>
    <mergeCell ref="A21:B21"/>
    <mergeCell ref="A2:B2"/>
    <mergeCell ref="A20:B2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38"/>
    <col customWidth="1" min="2" max="2" width="6.13"/>
    <col customWidth="1" min="3" max="3" width="8.38"/>
    <col customWidth="1" min="4" max="5" width="9.0"/>
    <col customWidth="1" min="6" max="6" width="8.38"/>
    <col customWidth="1" min="7" max="7" width="6.25"/>
    <col customWidth="1" min="8" max="8" width="8.38"/>
    <col customWidth="1" min="9" max="11" width="9.0"/>
    <col customWidth="1" min="12" max="12" width="6.25"/>
    <col customWidth="1" min="13" max="15" width="9.0"/>
    <col customWidth="1" min="16" max="16" width="5.38"/>
    <col customWidth="1" hidden="1" min="17" max="17" width="5.25"/>
    <col customWidth="1" hidden="1" min="18" max="18" width="26.0"/>
    <col customWidth="1" hidden="1" min="19" max="19" width="8.0"/>
    <col customWidth="1" min="20" max="26" width="8.0"/>
  </cols>
  <sheetData>
    <row r="1" ht="14.25" customHeight="1">
      <c r="A1" s="3" t="s">
        <v>1</v>
      </c>
      <c r="B1" s="4"/>
      <c r="C1" s="4"/>
      <c r="D1" s="4"/>
      <c r="E1" s="5"/>
      <c r="F1" s="3" t="s">
        <v>1</v>
      </c>
      <c r="G1" s="4"/>
      <c r="H1" s="4"/>
      <c r="I1" s="4"/>
      <c r="J1" s="5"/>
      <c r="K1" s="3" t="s">
        <v>1</v>
      </c>
      <c r="L1" s="4"/>
      <c r="M1" s="4"/>
      <c r="N1" s="4"/>
      <c r="O1" s="5"/>
      <c r="P1" s="6"/>
      <c r="Q1" t="s">
        <v>4</v>
      </c>
      <c r="R1" t="s">
        <v>5</v>
      </c>
      <c r="S1" s="7" t="s">
        <v>6</v>
      </c>
      <c r="T1" s="6"/>
      <c r="U1" s="6"/>
      <c r="V1" s="6"/>
      <c r="W1" s="6"/>
      <c r="X1" s="6"/>
      <c r="Y1" s="6"/>
      <c r="Z1" s="6"/>
    </row>
    <row r="2" ht="13.5" customHeight="1">
      <c r="A2" s="9" t="s">
        <v>8</v>
      </c>
      <c r="B2" s="10" t="s">
        <v>6</v>
      </c>
      <c r="C2" s="11" t="s">
        <v>14</v>
      </c>
      <c r="D2" s="10" t="s">
        <v>15</v>
      </c>
      <c r="E2" s="12" t="s">
        <v>16</v>
      </c>
      <c r="F2" s="9" t="s">
        <v>8</v>
      </c>
      <c r="G2" s="10" t="s">
        <v>6</v>
      </c>
      <c r="H2" s="11" t="s">
        <v>14</v>
      </c>
      <c r="I2" s="10" t="s">
        <v>15</v>
      </c>
      <c r="J2" s="12" t="s">
        <v>16</v>
      </c>
      <c r="K2" s="9" t="s">
        <v>8</v>
      </c>
      <c r="L2" s="10" t="s">
        <v>6</v>
      </c>
      <c r="M2" s="11" t="s">
        <v>14</v>
      </c>
      <c r="N2" s="10" t="s">
        <v>15</v>
      </c>
      <c r="O2" s="12" t="s">
        <v>16</v>
      </c>
      <c r="P2" s="13"/>
      <c r="R2" t="s">
        <v>17</v>
      </c>
      <c r="S2" s="7">
        <v>2.0</v>
      </c>
      <c r="T2" s="13"/>
      <c r="U2" s="13"/>
      <c r="V2" s="13"/>
      <c r="W2" s="13"/>
      <c r="X2" s="13"/>
      <c r="Y2" s="13"/>
      <c r="Z2" s="13"/>
    </row>
    <row r="3" ht="13.5" customHeight="1">
      <c r="A3" s="14">
        <v>4.0</v>
      </c>
      <c r="B3" s="19"/>
      <c r="C3" s="25" t="str">
        <f t="shared" ref="C3:C31" si="1">IF(B3="","",INDEX(INDIRECT($A$1&amp;"!$B$2:$BX$46"),MATCH(B3,(INDIRECT($A$1&amp;"!$B$2:$B$46"))),MATCH(A3,(INDIRECT($A$1&amp;"!$B$2:$BX$2")))))</f>
        <v/>
      </c>
      <c r="D3" s="19"/>
      <c r="E3" s="28" t="str">
        <f t="shared" ref="E3:E31" si="2">IF(C3="該当なし","該当なし",IF(D3="","",C3*D3))</f>
        <v/>
      </c>
      <c r="F3" s="14">
        <v>4.0</v>
      </c>
      <c r="G3" s="19"/>
      <c r="H3" s="25" t="str">
        <f t="shared" ref="H3:H31" si="3">IF(G3="","",INDEX(INDIRECT($F$1&amp;"!$B$2:$BX$46"),MATCH(G3,(INDIRECT($F$1&amp;"!$B$2:$B$46"))),MATCH(F3,(INDIRECT($F$1&amp;"!$B$2:$BX$2")))))</f>
        <v/>
      </c>
      <c r="I3" s="19"/>
      <c r="J3" s="28" t="str">
        <f t="shared" ref="J3:J31" si="4">IF(H3="該当なし","該当なし",IF(I3="","",H3*I3))</f>
        <v/>
      </c>
      <c r="K3" s="14">
        <v>4.0</v>
      </c>
      <c r="L3" s="19"/>
      <c r="M3" s="25" t="str">
        <f t="shared" ref="M3:M31" si="5">IF(L3="","",INDEX(INDIRECT($K$1&amp;"!$B$2:$BX$46"),MATCH(L3,(INDIRECT($K$1&amp;"!$B$2:$B$46"))),MATCH(K3,(INDIRECT($K$1&amp;"!$B$2:$BX$2")))))</f>
        <v/>
      </c>
      <c r="N3" s="19"/>
      <c r="O3" s="28" t="str">
        <f t="shared" ref="O3:O31" si="6">IF(M3="該当なし","該当なし",IF(N3="","",M3*N3))</f>
        <v/>
      </c>
      <c r="R3" t="s">
        <v>30</v>
      </c>
      <c r="S3" s="7">
        <v>3.0</v>
      </c>
    </row>
    <row r="4" ht="13.5" customHeight="1">
      <c r="A4" s="14">
        <v>6.0</v>
      </c>
      <c r="B4" s="19"/>
      <c r="C4" s="25" t="str">
        <f t="shared" si="1"/>
        <v/>
      </c>
      <c r="D4" s="19"/>
      <c r="E4" s="28" t="str">
        <f t="shared" si="2"/>
        <v/>
      </c>
      <c r="F4" s="14">
        <v>6.0</v>
      </c>
      <c r="G4" s="19"/>
      <c r="H4" s="25" t="str">
        <f t="shared" si="3"/>
        <v/>
      </c>
      <c r="I4" s="19"/>
      <c r="J4" s="28" t="str">
        <f t="shared" si="4"/>
        <v/>
      </c>
      <c r="K4" s="14">
        <v>6.0</v>
      </c>
      <c r="L4" s="19"/>
      <c r="M4" s="25" t="str">
        <f t="shared" si="5"/>
        <v/>
      </c>
      <c r="N4" s="19"/>
      <c r="O4" s="28" t="str">
        <f t="shared" si="6"/>
        <v/>
      </c>
      <c r="R4" t="s">
        <v>33</v>
      </c>
      <c r="S4" s="7">
        <v>4.0</v>
      </c>
    </row>
    <row r="5" ht="13.5" customHeight="1">
      <c r="A5" s="14">
        <v>8.0</v>
      </c>
      <c r="B5" s="19"/>
      <c r="C5" s="25" t="str">
        <f t="shared" si="1"/>
        <v/>
      </c>
      <c r="D5" s="19"/>
      <c r="E5" s="28" t="str">
        <f t="shared" si="2"/>
        <v/>
      </c>
      <c r="F5" s="14">
        <v>8.0</v>
      </c>
      <c r="G5" s="19"/>
      <c r="H5" s="25" t="str">
        <f t="shared" si="3"/>
        <v/>
      </c>
      <c r="I5" s="19"/>
      <c r="J5" s="28" t="str">
        <f t="shared" si="4"/>
        <v/>
      </c>
      <c r="K5" s="14">
        <v>8.0</v>
      </c>
      <c r="L5" s="19"/>
      <c r="M5" s="25" t="str">
        <f t="shared" si="5"/>
        <v/>
      </c>
      <c r="N5" s="19"/>
      <c r="O5" s="28" t="str">
        <f t="shared" si="6"/>
        <v/>
      </c>
      <c r="R5" t="s">
        <v>36</v>
      </c>
      <c r="S5" s="7">
        <v>5.0</v>
      </c>
    </row>
    <row r="6" ht="13.5" customHeight="1">
      <c r="A6" s="14">
        <v>10.0</v>
      </c>
      <c r="B6" s="19"/>
      <c r="C6" s="25" t="str">
        <f t="shared" si="1"/>
        <v/>
      </c>
      <c r="D6" s="19"/>
      <c r="E6" s="28" t="str">
        <f t="shared" si="2"/>
        <v/>
      </c>
      <c r="F6" s="14">
        <v>10.0</v>
      </c>
      <c r="G6" s="19"/>
      <c r="H6" s="25" t="str">
        <f t="shared" si="3"/>
        <v/>
      </c>
      <c r="I6" s="19"/>
      <c r="J6" s="28" t="str">
        <f t="shared" si="4"/>
        <v/>
      </c>
      <c r="K6" s="14">
        <v>10.0</v>
      </c>
      <c r="L6" s="19"/>
      <c r="M6" s="25" t="str">
        <f t="shared" si="5"/>
        <v/>
      </c>
      <c r="N6" s="19"/>
      <c r="O6" s="28" t="str">
        <f t="shared" si="6"/>
        <v/>
      </c>
      <c r="R6" t="s">
        <v>40</v>
      </c>
      <c r="S6" s="7">
        <v>6.0</v>
      </c>
    </row>
    <row r="7" ht="13.5" customHeight="1">
      <c r="A7" s="14">
        <v>12.0</v>
      </c>
      <c r="B7" s="19"/>
      <c r="C7" s="25" t="str">
        <f t="shared" si="1"/>
        <v/>
      </c>
      <c r="D7" s="19"/>
      <c r="E7" s="28" t="str">
        <f t="shared" si="2"/>
        <v/>
      </c>
      <c r="F7" s="14">
        <v>12.0</v>
      </c>
      <c r="G7" s="19"/>
      <c r="H7" s="25" t="str">
        <f t="shared" si="3"/>
        <v/>
      </c>
      <c r="I7" s="19"/>
      <c r="J7" s="28" t="str">
        <f t="shared" si="4"/>
        <v/>
      </c>
      <c r="K7" s="14">
        <v>12.0</v>
      </c>
      <c r="L7" s="19"/>
      <c r="M7" s="25" t="str">
        <f t="shared" si="5"/>
        <v/>
      </c>
      <c r="N7" s="19"/>
      <c r="O7" s="28" t="str">
        <f t="shared" si="6"/>
        <v/>
      </c>
      <c r="R7" t="s">
        <v>42</v>
      </c>
      <c r="S7" s="7">
        <v>7.0</v>
      </c>
    </row>
    <row r="8" ht="13.5" customHeight="1">
      <c r="A8" s="14">
        <v>14.0</v>
      </c>
      <c r="B8" s="19"/>
      <c r="C8" s="25" t="str">
        <f t="shared" si="1"/>
        <v/>
      </c>
      <c r="D8" s="19"/>
      <c r="E8" s="28" t="str">
        <f t="shared" si="2"/>
        <v/>
      </c>
      <c r="F8" s="14">
        <v>14.0</v>
      </c>
      <c r="G8" s="19"/>
      <c r="H8" s="25" t="str">
        <f t="shared" si="3"/>
        <v/>
      </c>
      <c r="I8" s="19"/>
      <c r="J8" s="28" t="str">
        <f t="shared" si="4"/>
        <v/>
      </c>
      <c r="K8" s="14">
        <v>14.0</v>
      </c>
      <c r="L8" s="19"/>
      <c r="M8" s="25" t="str">
        <f t="shared" si="5"/>
        <v/>
      </c>
      <c r="N8" s="19"/>
      <c r="O8" s="28" t="str">
        <f t="shared" si="6"/>
        <v/>
      </c>
      <c r="S8" s="7">
        <v>8.0</v>
      </c>
    </row>
    <row r="9" ht="13.5" customHeight="1">
      <c r="A9" s="14">
        <v>16.0</v>
      </c>
      <c r="B9" s="19"/>
      <c r="C9" s="25" t="str">
        <f t="shared" si="1"/>
        <v/>
      </c>
      <c r="D9" s="19"/>
      <c r="E9" s="28" t="str">
        <f t="shared" si="2"/>
        <v/>
      </c>
      <c r="F9" s="14">
        <v>16.0</v>
      </c>
      <c r="G9" s="19"/>
      <c r="H9" s="25" t="str">
        <f t="shared" si="3"/>
        <v/>
      </c>
      <c r="I9" s="19"/>
      <c r="J9" s="28" t="str">
        <f t="shared" si="4"/>
        <v/>
      </c>
      <c r="K9" s="14">
        <v>16.0</v>
      </c>
      <c r="L9" s="19"/>
      <c r="M9" s="25" t="str">
        <f t="shared" si="5"/>
        <v/>
      </c>
      <c r="N9" s="19"/>
      <c r="O9" s="28" t="str">
        <f t="shared" si="6"/>
        <v/>
      </c>
      <c r="S9" s="7">
        <v>9.0</v>
      </c>
    </row>
    <row r="10" ht="13.5" customHeight="1">
      <c r="A10" s="14">
        <v>18.0</v>
      </c>
      <c r="B10" s="19"/>
      <c r="C10" s="25" t="str">
        <f t="shared" si="1"/>
        <v/>
      </c>
      <c r="D10" s="19"/>
      <c r="E10" s="28" t="str">
        <f t="shared" si="2"/>
        <v/>
      </c>
      <c r="F10" s="14">
        <v>18.0</v>
      </c>
      <c r="G10" s="19"/>
      <c r="H10" s="25" t="str">
        <f t="shared" si="3"/>
        <v/>
      </c>
      <c r="I10" s="19"/>
      <c r="J10" s="28" t="str">
        <f t="shared" si="4"/>
        <v/>
      </c>
      <c r="K10" s="14">
        <v>18.0</v>
      </c>
      <c r="L10" s="19"/>
      <c r="M10" s="25" t="str">
        <f t="shared" si="5"/>
        <v/>
      </c>
      <c r="N10" s="19"/>
      <c r="O10" s="28" t="str">
        <f t="shared" si="6"/>
        <v/>
      </c>
      <c r="S10" s="7">
        <v>10.0</v>
      </c>
    </row>
    <row r="11" ht="13.5" customHeight="1">
      <c r="A11" s="14">
        <v>20.0</v>
      </c>
      <c r="B11" s="19"/>
      <c r="C11" s="25" t="str">
        <f t="shared" si="1"/>
        <v/>
      </c>
      <c r="D11" s="19"/>
      <c r="E11" s="28" t="str">
        <f t="shared" si="2"/>
        <v/>
      </c>
      <c r="F11" s="14">
        <v>20.0</v>
      </c>
      <c r="G11" s="19"/>
      <c r="H11" s="25" t="str">
        <f t="shared" si="3"/>
        <v/>
      </c>
      <c r="I11" s="19"/>
      <c r="J11" s="28" t="str">
        <f t="shared" si="4"/>
        <v/>
      </c>
      <c r="K11" s="14">
        <v>20.0</v>
      </c>
      <c r="L11" s="19"/>
      <c r="M11" s="25" t="str">
        <f t="shared" si="5"/>
        <v/>
      </c>
      <c r="N11" s="19"/>
      <c r="O11" s="28" t="str">
        <f t="shared" si="6"/>
        <v/>
      </c>
      <c r="S11" s="7">
        <v>11.0</v>
      </c>
    </row>
    <row r="12" ht="13.5" customHeight="1">
      <c r="A12" s="14">
        <v>22.0</v>
      </c>
      <c r="B12" s="19"/>
      <c r="C12" s="25" t="str">
        <f t="shared" si="1"/>
        <v/>
      </c>
      <c r="D12" s="19"/>
      <c r="E12" s="28" t="str">
        <f t="shared" si="2"/>
        <v/>
      </c>
      <c r="F12" s="14">
        <v>22.0</v>
      </c>
      <c r="G12" s="19"/>
      <c r="H12" s="25" t="str">
        <f t="shared" si="3"/>
        <v/>
      </c>
      <c r="I12" s="19"/>
      <c r="J12" s="28" t="str">
        <f t="shared" si="4"/>
        <v/>
      </c>
      <c r="K12" s="14">
        <v>22.0</v>
      </c>
      <c r="L12" s="19"/>
      <c r="M12" s="25" t="str">
        <f t="shared" si="5"/>
        <v/>
      </c>
      <c r="N12" s="19"/>
      <c r="O12" s="28" t="str">
        <f t="shared" si="6"/>
        <v/>
      </c>
      <c r="S12" s="7">
        <v>12.0</v>
      </c>
    </row>
    <row r="13" ht="13.5" customHeight="1">
      <c r="A13" s="14">
        <v>24.0</v>
      </c>
      <c r="B13" s="19"/>
      <c r="C13" s="25" t="str">
        <f t="shared" si="1"/>
        <v/>
      </c>
      <c r="D13" s="19"/>
      <c r="E13" s="28" t="str">
        <f t="shared" si="2"/>
        <v/>
      </c>
      <c r="F13" s="14">
        <v>24.0</v>
      </c>
      <c r="G13" s="19"/>
      <c r="H13" s="25" t="str">
        <f t="shared" si="3"/>
        <v/>
      </c>
      <c r="I13" s="19"/>
      <c r="J13" s="28" t="str">
        <f t="shared" si="4"/>
        <v/>
      </c>
      <c r="K13" s="14">
        <v>24.0</v>
      </c>
      <c r="L13" s="19"/>
      <c r="M13" s="25" t="str">
        <f t="shared" si="5"/>
        <v/>
      </c>
      <c r="N13" s="19"/>
      <c r="O13" s="28" t="str">
        <f t="shared" si="6"/>
        <v/>
      </c>
      <c r="S13" s="7">
        <v>13.0</v>
      </c>
    </row>
    <row r="14" ht="13.5" customHeight="1">
      <c r="A14" s="14">
        <v>26.0</v>
      </c>
      <c r="B14" s="19"/>
      <c r="C14" s="25" t="str">
        <f t="shared" si="1"/>
        <v/>
      </c>
      <c r="D14" s="19"/>
      <c r="E14" s="28" t="str">
        <f t="shared" si="2"/>
        <v/>
      </c>
      <c r="F14" s="14">
        <v>26.0</v>
      </c>
      <c r="G14" s="19"/>
      <c r="H14" s="25" t="str">
        <f t="shared" si="3"/>
        <v/>
      </c>
      <c r="I14" s="19"/>
      <c r="J14" s="28" t="str">
        <f t="shared" si="4"/>
        <v/>
      </c>
      <c r="K14" s="14">
        <v>26.0</v>
      </c>
      <c r="L14" s="19"/>
      <c r="M14" s="25" t="str">
        <f t="shared" si="5"/>
        <v/>
      </c>
      <c r="N14" s="19"/>
      <c r="O14" s="28" t="str">
        <f t="shared" si="6"/>
        <v/>
      </c>
      <c r="S14" s="7">
        <v>14.0</v>
      </c>
    </row>
    <row r="15" ht="13.5" customHeight="1">
      <c r="A15" s="14">
        <v>28.0</v>
      </c>
      <c r="B15" s="19"/>
      <c r="C15" s="25" t="str">
        <f t="shared" si="1"/>
        <v/>
      </c>
      <c r="D15" s="19"/>
      <c r="E15" s="28" t="str">
        <f t="shared" si="2"/>
        <v/>
      </c>
      <c r="F15" s="14">
        <v>28.0</v>
      </c>
      <c r="G15" s="19"/>
      <c r="H15" s="25" t="str">
        <f t="shared" si="3"/>
        <v/>
      </c>
      <c r="I15" s="19"/>
      <c r="J15" s="28" t="str">
        <f t="shared" si="4"/>
        <v/>
      </c>
      <c r="K15" s="14">
        <v>28.0</v>
      </c>
      <c r="L15" s="19"/>
      <c r="M15" s="25" t="str">
        <f t="shared" si="5"/>
        <v/>
      </c>
      <c r="N15" s="19"/>
      <c r="O15" s="28" t="str">
        <f t="shared" si="6"/>
        <v/>
      </c>
      <c r="S15" s="7">
        <v>15.0</v>
      </c>
    </row>
    <row r="16" ht="13.5" customHeight="1">
      <c r="A16" s="14">
        <v>30.0</v>
      </c>
      <c r="B16" s="19"/>
      <c r="C16" s="25" t="str">
        <f t="shared" si="1"/>
        <v/>
      </c>
      <c r="D16" s="19"/>
      <c r="E16" s="28" t="str">
        <f t="shared" si="2"/>
        <v/>
      </c>
      <c r="F16" s="14">
        <v>30.0</v>
      </c>
      <c r="G16" s="19"/>
      <c r="H16" s="25" t="str">
        <f t="shared" si="3"/>
        <v/>
      </c>
      <c r="I16" s="19"/>
      <c r="J16" s="28" t="str">
        <f t="shared" si="4"/>
        <v/>
      </c>
      <c r="K16" s="14">
        <v>30.0</v>
      </c>
      <c r="L16" s="19"/>
      <c r="M16" s="25" t="str">
        <f t="shared" si="5"/>
        <v/>
      </c>
      <c r="N16" s="19"/>
      <c r="O16" s="28" t="str">
        <f t="shared" si="6"/>
        <v/>
      </c>
      <c r="S16" s="7">
        <v>16.0</v>
      </c>
    </row>
    <row r="17" ht="13.5" customHeight="1">
      <c r="A17" s="14">
        <v>32.0</v>
      </c>
      <c r="B17" s="19"/>
      <c r="C17" s="25" t="str">
        <f t="shared" si="1"/>
        <v/>
      </c>
      <c r="D17" s="19"/>
      <c r="E17" s="28" t="str">
        <f t="shared" si="2"/>
        <v/>
      </c>
      <c r="F17" s="14">
        <v>32.0</v>
      </c>
      <c r="G17" s="19"/>
      <c r="H17" s="25" t="str">
        <f t="shared" si="3"/>
        <v/>
      </c>
      <c r="I17" s="19"/>
      <c r="J17" s="28" t="str">
        <f t="shared" si="4"/>
        <v/>
      </c>
      <c r="K17" s="14">
        <v>32.0</v>
      </c>
      <c r="L17" s="19"/>
      <c r="M17" s="25" t="str">
        <f t="shared" si="5"/>
        <v/>
      </c>
      <c r="N17" s="19"/>
      <c r="O17" s="28" t="str">
        <f t="shared" si="6"/>
        <v/>
      </c>
      <c r="S17" s="7">
        <v>17.0</v>
      </c>
    </row>
    <row r="18" ht="13.5" customHeight="1">
      <c r="A18" s="14">
        <v>34.0</v>
      </c>
      <c r="B18" s="19"/>
      <c r="C18" s="25" t="str">
        <f t="shared" si="1"/>
        <v/>
      </c>
      <c r="D18" s="19"/>
      <c r="E18" s="28" t="str">
        <f t="shared" si="2"/>
        <v/>
      </c>
      <c r="F18" s="14">
        <v>34.0</v>
      </c>
      <c r="G18" s="19"/>
      <c r="H18" s="25" t="str">
        <f t="shared" si="3"/>
        <v/>
      </c>
      <c r="I18" s="19"/>
      <c r="J18" s="28" t="str">
        <f t="shared" si="4"/>
        <v/>
      </c>
      <c r="K18" s="14">
        <v>34.0</v>
      </c>
      <c r="L18" s="19"/>
      <c r="M18" s="25" t="str">
        <f t="shared" si="5"/>
        <v/>
      </c>
      <c r="N18" s="19"/>
      <c r="O18" s="28" t="str">
        <f t="shared" si="6"/>
        <v/>
      </c>
      <c r="S18" s="7">
        <v>18.0</v>
      </c>
    </row>
    <row r="19" ht="13.5" customHeight="1">
      <c r="A19" s="14">
        <v>36.0</v>
      </c>
      <c r="B19" s="19"/>
      <c r="C19" s="25" t="str">
        <f t="shared" si="1"/>
        <v/>
      </c>
      <c r="D19" s="19"/>
      <c r="E19" s="28" t="str">
        <f t="shared" si="2"/>
        <v/>
      </c>
      <c r="F19" s="14">
        <v>36.0</v>
      </c>
      <c r="G19" s="19"/>
      <c r="H19" s="25" t="str">
        <f t="shared" si="3"/>
        <v/>
      </c>
      <c r="I19" s="19"/>
      <c r="J19" s="28" t="str">
        <f t="shared" si="4"/>
        <v/>
      </c>
      <c r="K19" s="14">
        <v>36.0</v>
      </c>
      <c r="L19" s="19"/>
      <c r="M19" s="25" t="str">
        <f t="shared" si="5"/>
        <v/>
      </c>
      <c r="N19" s="19"/>
      <c r="O19" s="28" t="str">
        <f t="shared" si="6"/>
        <v/>
      </c>
      <c r="S19" s="7">
        <v>19.0</v>
      </c>
    </row>
    <row r="20" ht="13.5" customHeight="1">
      <c r="A20" s="14">
        <v>38.0</v>
      </c>
      <c r="B20" s="19"/>
      <c r="C20" s="25" t="str">
        <f t="shared" si="1"/>
        <v/>
      </c>
      <c r="D20" s="19"/>
      <c r="E20" s="28" t="str">
        <f t="shared" si="2"/>
        <v/>
      </c>
      <c r="F20" s="14">
        <v>38.0</v>
      </c>
      <c r="G20" s="19"/>
      <c r="H20" s="25" t="str">
        <f t="shared" si="3"/>
        <v/>
      </c>
      <c r="I20" s="19"/>
      <c r="J20" s="28" t="str">
        <f t="shared" si="4"/>
        <v/>
      </c>
      <c r="K20" s="14">
        <v>38.0</v>
      </c>
      <c r="L20" s="19"/>
      <c r="M20" s="25" t="str">
        <f t="shared" si="5"/>
        <v/>
      </c>
      <c r="N20" s="19"/>
      <c r="O20" s="28" t="str">
        <f t="shared" si="6"/>
        <v/>
      </c>
      <c r="S20" s="7">
        <v>20.0</v>
      </c>
    </row>
    <row r="21" ht="13.5" customHeight="1">
      <c r="A21" s="14">
        <v>40.0</v>
      </c>
      <c r="B21" s="19"/>
      <c r="C21" s="25" t="str">
        <f t="shared" si="1"/>
        <v/>
      </c>
      <c r="D21" s="19"/>
      <c r="E21" s="28" t="str">
        <f t="shared" si="2"/>
        <v/>
      </c>
      <c r="F21" s="14">
        <v>40.0</v>
      </c>
      <c r="G21" s="19"/>
      <c r="H21" s="25" t="str">
        <f t="shared" si="3"/>
        <v/>
      </c>
      <c r="I21" s="19"/>
      <c r="J21" s="28" t="str">
        <f t="shared" si="4"/>
        <v/>
      </c>
      <c r="K21" s="14">
        <v>40.0</v>
      </c>
      <c r="L21" s="19"/>
      <c r="M21" s="25" t="str">
        <f t="shared" si="5"/>
        <v/>
      </c>
      <c r="N21" s="19"/>
      <c r="O21" s="28" t="str">
        <f t="shared" si="6"/>
        <v/>
      </c>
      <c r="S21" s="7">
        <v>21.0</v>
      </c>
    </row>
    <row r="22" ht="13.5" customHeight="1">
      <c r="A22" s="14">
        <v>42.0</v>
      </c>
      <c r="B22" s="19"/>
      <c r="C22" s="25" t="str">
        <f t="shared" si="1"/>
        <v/>
      </c>
      <c r="D22" s="19"/>
      <c r="E22" s="28" t="str">
        <f t="shared" si="2"/>
        <v/>
      </c>
      <c r="F22" s="14">
        <v>42.0</v>
      </c>
      <c r="G22" s="19"/>
      <c r="H22" s="25" t="str">
        <f t="shared" si="3"/>
        <v/>
      </c>
      <c r="I22" s="19"/>
      <c r="J22" s="28" t="str">
        <f t="shared" si="4"/>
        <v/>
      </c>
      <c r="K22" s="14">
        <v>42.0</v>
      </c>
      <c r="L22" s="19"/>
      <c r="M22" s="25" t="str">
        <f t="shared" si="5"/>
        <v/>
      </c>
      <c r="N22" s="19"/>
      <c r="O22" s="28" t="str">
        <f t="shared" si="6"/>
        <v/>
      </c>
      <c r="S22" s="7">
        <v>22.0</v>
      </c>
    </row>
    <row r="23" ht="13.5" customHeight="1">
      <c r="A23" s="14">
        <v>44.0</v>
      </c>
      <c r="B23" s="19"/>
      <c r="C23" s="25" t="str">
        <f t="shared" si="1"/>
        <v/>
      </c>
      <c r="D23" s="19"/>
      <c r="E23" s="28" t="str">
        <f t="shared" si="2"/>
        <v/>
      </c>
      <c r="F23" s="14">
        <v>44.0</v>
      </c>
      <c r="G23" s="19"/>
      <c r="H23" s="25" t="str">
        <f t="shared" si="3"/>
        <v/>
      </c>
      <c r="I23" s="19"/>
      <c r="J23" s="28" t="str">
        <f t="shared" si="4"/>
        <v/>
      </c>
      <c r="K23" s="14">
        <v>44.0</v>
      </c>
      <c r="L23" s="19"/>
      <c r="M23" s="25" t="str">
        <f t="shared" si="5"/>
        <v/>
      </c>
      <c r="N23" s="19"/>
      <c r="O23" s="28" t="str">
        <f t="shared" si="6"/>
        <v/>
      </c>
      <c r="S23" s="7">
        <v>23.0</v>
      </c>
    </row>
    <row r="24" ht="13.5" customHeight="1">
      <c r="A24" s="14">
        <v>46.0</v>
      </c>
      <c r="B24" s="19"/>
      <c r="C24" s="25" t="str">
        <f t="shared" si="1"/>
        <v/>
      </c>
      <c r="D24" s="19"/>
      <c r="E24" s="28" t="str">
        <f t="shared" si="2"/>
        <v/>
      </c>
      <c r="F24" s="14">
        <v>46.0</v>
      </c>
      <c r="G24" s="19"/>
      <c r="H24" s="25" t="str">
        <f t="shared" si="3"/>
        <v/>
      </c>
      <c r="I24" s="19"/>
      <c r="J24" s="28" t="str">
        <f t="shared" si="4"/>
        <v/>
      </c>
      <c r="K24" s="14">
        <v>46.0</v>
      </c>
      <c r="L24" s="19"/>
      <c r="M24" s="25" t="str">
        <f t="shared" si="5"/>
        <v/>
      </c>
      <c r="N24" s="19"/>
      <c r="O24" s="28" t="str">
        <f t="shared" si="6"/>
        <v/>
      </c>
      <c r="S24" s="7">
        <v>24.0</v>
      </c>
    </row>
    <row r="25" ht="13.5" customHeight="1">
      <c r="A25" s="14">
        <v>48.0</v>
      </c>
      <c r="B25" s="19"/>
      <c r="C25" s="25" t="str">
        <f t="shared" si="1"/>
        <v/>
      </c>
      <c r="D25" s="19"/>
      <c r="E25" s="28" t="str">
        <f t="shared" si="2"/>
        <v/>
      </c>
      <c r="F25" s="14">
        <v>48.0</v>
      </c>
      <c r="G25" s="19"/>
      <c r="H25" s="25" t="str">
        <f t="shared" si="3"/>
        <v/>
      </c>
      <c r="I25" s="19"/>
      <c r="J25" s="28" t="str">
        <f t="shared" si="4"/>
        <v/>
      </c>
      <c r="K25" s="14">
        <v>48.0</v>
      </c>
      <c r="L25" s="19"/>
      <c r="M25" s="25" t="str">
        <f t="shared" si="5"/>
        <v/>
      </c>
      <c r="N25" s="19"/>
      <c r="O25" s="28" t="str">
        <f t="shared" si="6"/>
        <v/>
      </c>
      <c r="S25" s="7">
        <v>25.0</v>
      </c>
    </row>
    <row r="26" ht="13.5" customHeight="1">
      <c r="A26" s="14">
        <v>50.0</v>
      </c>
      <c r="B26" s="19"/>
      <c r="C26" s="25" t="str">
        <f t="shared" si="1"/>
        <v/>
      </c>
      <c r="D26" s="19"/>
      <c r="E26" s="28" t="str">
        <f t="shared" si="2"/>
        <v/>
      </c>
      <c r="F26" s="14">
        <v>50.0</v>
      </c>
      <c r="G26" s="19"/>
      <c r="H26" s="25" t="str">
        <f t="shared" si="3"/>
        <v/>
      </c>
      <c r="I26" s="19"/>
      <c r="J26" s="28" t="str">
        <f t="shared" si="4"/>
        <v/>
      </c>
      <c r="K26" s="14">
        <v>50.0</v>
      </c>
      <c r="L26" s="19"/>
      <c r="M26" s="25" t="str">
        <f t="shared" si="5"/>
        <v/>
      </c>
      <c r="N26" s="19"/>
      <c r="O26" s="28" t="str">
        <f t="shared" si="6"/>
        <v/>
      </c>
      <c r="S26" s="7">
        <v>26.0</v>
      </c>
    </row>
    <row r="27" ht="13.5" customHeight="1">
      <c r="A27" s="14">
        <v>52.0</v>
      </c>
      <c r="B27" s="19"/>
      <c r="C27" s="25" t="str">
        <f t="shared" si="1"/>
        <v/>
      </c>
      <c r="D27" s="19"/>
      <c r="E27" s="28" t="str">
        <f t="shared" si="2"/>
        <v/>
      </c>
      <c r="F27" s="14">
        <v>52.0</v>
      </c>
      <c r="G27" s="19"/>
      <c r="H27" s="25" t="str">
        <f t="shared" si="3"/>
        <v/>
      </c>
      <c r="I27" s="19"/>
      <c r="J27" s="28" t="str">
        <f t="shared" si="4"/>
        <v/>
      </c>
      <c r="K27" s="14">
        <v>52.0</v>
      </c>
      <c r="L27" s="19"/>
      <c r="M27" s="25" t="str">
        <f t="shared" si="5"/>
        <v/>
      </c>
      <c r="N27" s="19"/>
      <c r="O27" s="28" t="str">
        <f t="shared" si="6"/>
        <v/>
      </c>
      <c r="S27" s="7">
        <v>27.0</v>
      </c>
    </row>
    <row r="28" ht="13.5" customHeight="1">
      <c r="A28" s="14">
        <v>54.0</v>
      </c>
      <c r="B28" s="19"/>
      <c r="C28" s="25" t="str">
        <f t="shared" si="1"/>
        <v/>
      </c>
      <c r="D28" s="19"/>
      <c r="E28" s="28" t="str">
        <f t="shared" si="2"/>
        <v/>
      </c>
      <c r="F28" s="14">
        <v>54.0</v>
      </c>
      <c r="G28" s="19"/>
      <c r="H28" s="25" t="str">
        <f t="shared" si="3"/>
        <v/>
      </c>
      <c r="I28" s="19"/>
      <c r="J28" s="28" t="str">
        <f t="shared" si="4"/>
        <v/>
      </c>
      <c r="K28" s="14">
        <v>54.0</v>
      </c>
      <c r="L28" s="19"/>
      <c r="M28" s="25" t="str">
        <f t="shared" si="5"/>
        <v/>
      </c>
      <c r="N28" s="19"/>
      <c r="O28" s="28" t="str">
        <f t="shared" si="6"/>
        <v/>
      </c>
      <c r="S28" s="7">
        <v>28.0</v>
      </c>
    </row>
    <row r="29" ht="13.5" customHeight="1">
      <c r="A29" s="14">
        <v>56.0</v>
      </c>
      <c r="B29" s="19"/>
      <c r="C29" s="25" t="str">
        <f t="shared" si="1"/>
        <v/>
      </c>
      <c r="D29" s="19"/>
      <c r="E29" s="28" t="str">
        <f t="shared" si="2"/>
        <v/>
      </c>
      <c r="F29" s="14">
        <v>56.0</v>
      </c>
      <c r="G29" s="19"/>
      <c r="H29" s="25" t="str">
        <f t="shared" si="3"/>
        <v/>
      </c>
      <c r="I29" s="19"/>
      <c r="J29" s="28" t="str">
        <f t="shared" si="4"/>
        <v/>
      </c>
      <c r="K29" s="14">
        <v>56.0</v>
      </c>
      <c r="L29" s="19"/>
      <c r="M29" s="25" t="str">
        <f t="shared" si="5"/>
        <v/>
      </c>
      <c r="N29" s="19"/>
      <c r="O29" s="28" t="str">
        <f t="shared" si="6"/>
        <v/>
      </c>
      <c r="S29" s="7">
        <v>29.0</v>
      </c>
    </row>
    <row r="30" ht="13.5" customHeight="1">
      <c r="A30" s="14">
        <v>58.0</v>
      </c>
      <c r="B30" s="19"/>
      <c r="C30" s="25" t="str">
        <f t="shared" si="1"/>
        <v/>
      </c>
      <c r="D30" s="19"/>
      <c r="E30" s="28" t="str">
        <f t="shared" si="2"/>
        <v/>
      </c>
      <c r="F30" s="14">
        <v>58.0</v>
      </c>
      <c r="G30" s="19"/>
      <c r="H30" s="25" t="str">
        <f t="shared" si="3"/>
        <v/>
      </c>
      <c r="I30" s="19"/>
      <c r="J30" s="28" t="str">
        <f t="shared" si="4"/>
        <v/>
      </c>
      <c r="K30" s="14">
        <v>58.0</v>
      </c>
      <c r="L30" s="19"/>
      <c r="M30" s="25" t="str">
        <f t="shared" si="5"/>
        <v/>
      </c>
      <c r="N30" s="19"/>
      <c r="O30" s="28" t="str">
        <f t="shared" si="6"/>
        <v/>
      </c>
      <c r="S30" s="7">
        <v>30.0</v>
      </c>
    </row>
    <row r="31" ht="14.25" customHeight="1">
      <c r="A31" s="62">
        <v>60.0</v>
      </c>
      <c r="B31" s="63"/>
      <c r="C31" s="25" t="str">
        <f t="shared" si="1"/>
        <v/>
      </c>
      <c r="D31" s="63"/>
      <c r="E31" s="28" t="str">
        <f t="shared" si="2"/>
        <v/>
      </c>
      <c r="F31" s="62">
        <v>60.0</v>
      </c>
      <c r="G31" s="63"/>
      <c r="H31" s="25" t="str">
        <f t="shared" si="3"/>
        <v/>
      </c>
      <c r="I31" s="63"/>
      <c r="J31" s="28" t="str">
        <f t="shared" si="4"/>
        <v/>
      </c>
      <c r="K31" s="62">
        <v>60.0</v>
      </c>
      <c r="L31" s="63"/>
      <c r="M31" s="25" t="str">
        <f t="shared" si="5"/>
        <v/>
      </c>
      <c r="N31" s="63"/>
      <c r="O31" s="28" t="str">
        <f t="shared" si="6"/>
        <v/>
      </c>
      <c r="S31" s="7">
        <v>31.0</v>
      </c>
    </row>
    <row r="32" ht="14.25" customHeight="1">
      <c r="A32" s="66"/>
      <c r="B32" s="68"/>
      <c r="C32" s="68"/>
      <c r="D32" s="68">
        <f t="shared" ref="D32:E32" si="7">SUM(D3:D31)</f>
        <v>0</v>
      </c>
      <c r="E32" s="68">
        <f t="shared" si="7"/>
        <v>0</v>
      </c>
      <c r="F32" s="68"/>
      <c r="G32" s="68"/>
      <c r="H32" s="68"/>
      <c r="I32" s="68">
        <f t="shared" ref="I32:J32" si="8">SUM(I3:I31)</f>
        <v>0</v>
      </c>
      <c r="J32" s="68">
        <f t="shared" si="8"/>
        <v>0</v>
      </c>
      <c r="K32" s="68"/>
      <c r="L32" s="68"/>
      <c r="M32" s="68"/>
      <c r="N32" s="68">
        <f t="shared" ref="N32:O32" si="9">SUM(N3:N31)</f>
        <v>0</v>
      </c>
      <c r="O32" s="68">
        <f t="shared" si="9"/>
        <v>0</v>
      </c>
      <c r="S32" s="7">
        <v>32.0</v>
      </c>
    </row>
    <row r="33" ht="14.25" customHeight="1">
      <c r="A33" s="3" t="s">
        <v>1</v>
      </c>
      <c r="B33" s="72"/>
      <c r="C33" s="72"/>
      <c r="D33" s="72"/>
      <c r="E33" s="88"/>
      <c r="F33" s="3" t="s">
        <v>1</v>
      </c>
      <c r="G33" s="72"/>
      <c r="H33" s="72"/>
      <c r="I33" s="72"/>
      <c r="J33" s="88"/>
      <c r="K33" s="3" t="s">
        <v>1</v>
      </c>
      <c r="L33" s="4"/>
      <c r="M33" s="4"/>
      <c r="N33" s="4"/>
      <c r="O33" s="5"/>
      <c r="P33" s="6"/>
      <c r="Q33" s="6"/>
      <c r="R33" s="6"/>
      <c r="S33" s="7">
        <v>33.0</v>
      </c>
      <c r="T33" s="6"/>
      <c r="U33" s="6"/>
      <c r="V33" s="6"/>
      <c r="W33" s="6"/>
      <c r="X33" s="6"/>
      <c r="Y33" s="6"/>
      <c r="Z33" s="6"/>
    </row>
    <row r="34" ht="13.5" customHeight="1">
      <c r="A34" s="9" t="s">
        <v>8</v>
      </c>
      <c r="B34" s="10" t="s">
        <v>6</v>
      </c>
      <c r="C34" s="11" t="s">
        <v>14</v>
      </c>
      <c r="D34" s="10" t="s">
        <v>15</v>
      </c>
      <c r="E34" s="12" t="s">
        <v>16</v>
      </c>
      <c r="F34" s="9" t="s">
        <v>8</v>
      </c>
      <c r="G34" s="10" t="s">
        <v>6</v>
      </c>
      <c r="H34" s="11" t="s">
        <v>14</v>
      </c>
      <c r="I34" s="10" t="s">
        <v>15</v>
      </c>
      <c r="J34" s="12" t="s">
        <v>16</v>
      </c>
      <c r="K34" s="9" t="s">
        <v>8</v>
      </c>
      <c r="L34" s="10" t="s">
        <v>6</v>
      </c>
      <c r="M34" s="11" t="s">
        <v>14</v>
      </c>
      <c r="N34" s="10" t="s">
        <v>15</v>
      </c>
      <c r="O34" s="12" t="s">
        <v>16</v>
      </c>
      <c r="P34" s="13"/>
      <c r="Q34" s="13"/>
      <c r="R34" s="13"/>
      <c r="S34" s="7">
        <v>34.0</v>
      </c>
      <c r="T34" s="13"/>
      <c r="U34" s="13"/>
      <c r="V34" s="13"/>
      <c r="W34" s="13"/>
      <c r="X34" s="13"/>
      <c r="Y34" s="13"/>
      <c r="Z34" s="13"/>
    </row>
    <row r="35" ht="13.5" customHeight="1">
      <c r="A35" s="14">
        <v>4.0</v>
      </c>
      <c r="B35" s="19"/>
      <c r="C35" s="25" t="str">
        <f t="shared" ref="C35:C63" si="10">IF(B35="","",INDEX(INDIRECT($A$33&amp;"!$B$2:$BX$46"),MATCH(B35,(INDIRECT($A$33&amp;"!$B$2:$B$46"))),MATCH(A35,(INDIRECT($A$33&amp;"!$B$2:$BX$2")))))</f>
        <v/>
      </c>
      <c r="D35" s="19"/>
      <c r="E35" s="28" t="str">
        <f t="shared" ref="E35:E63" si="11">IF(C35="該当なし","該当なし",IF(D35="","",C35*D35))</f>
        <v/>
      </c>
      <c r="F35" s="14">
        <v>4.0</v>
      </c>
      <c r="G35" s="19"/>
      <c r="H35" s="25" t="str">
        <f t="shared" ref="H35:H63" si="12">IF(G35="","",INDEX(INDIRECT($F$33&amp;"!$B$2:$BX$46"),MATCH(G35,(INDIRECT($F$33&amp;"!$B$2:$B$46"))),MATCH(F35,(INDIRECT($F$33&amp;"!$B$2:$BX$2")))))</f>
        <v/>
      </c>
      <c r="I35" s="19"/>
      <c r="J35" s="28" t="str">
        <f t="shared" ref="J35:J63" si="13">IF(H35="該当なし","該当なし",IF(I35="","",H35*I35))</f>
        <v/>
      </c>
      <c r="K35" s="14">
        <v>4.0</v>
      </c>
      <c r="L35" s="19"/>
      <c r="M35" s="25" t="str">
        <f t="shared" ref="M35:M63" si="14">IF(L35="","",INDEX(INDIRECT($K$33&amp;"!$B$2:$BX$46"),MATCH(L35,(INDIRECT($K$33&amp;"!$B$2:$B$46"))),MATCH(K35,(INDIRECT($K$33&amp;"!$B$2:$BX$2")))))</f>
        <v/>
      </c>
      <c r="N35" s="19"/>
      <c r="O35" s="28" t="str">
        <f t="shared" ref="O35:O63" si="15">IF(M35="該当なし","該当なし",IF(N35="","",M35*N35))</f>
        <v/>
      </c>
      <c r="S35" s="7">
        <v>35.0</v>
      </c>
    </row>
    <row r="36" ht="13.5" customHeight="1">
      <c r="A36" s="14">
        <v>6.0</v>
      </c>
      <c r="B36" s="19"/>
      <c r="C36" s="25" t="str">
        <f t="shared" si="10"/>
        <v/>
      </c>
      <c r="D36" s="19"/>
      <c r="E36" s="28" t="str">
        <f t="shared" si="11"/>
        <v/>
      </c>
      <c r="F36" s="14">
        <v>6.0</v>
      </c>
      <c r="G36" s="19"/>
      <c r="H36" s="25" t="str">
        <f t="shared" si="12"/>
        <v/>
      </c>
      <c r="I36" s="19"/>
      <c r="J36" s="28" t="str">
        <f t="shared" si="13"/>
        <v/>
      </c>
      <c r="K36" s="14">
        <v>6.0</v>
      </c>
      <c r="L36" s="19"/>
      <c r="M36" s="25" t="str">
        <f t="shared" si="14"/>
        <v/>
      </c>
      <c r="N36" s="19"/>
      <c r="O36" s="28" t="str">
        <f t="shared" si="15"/>
        <v/>
      </c>
      <c r="S36" s="7">
        <v>36.0</v>
      </c>
    </row>
    <row r="37" ht="13.5" customHeight="1">
      <c r="A37" s="14">
        <v>8.0</v>
      </c>
      <c r="B37" s="19"/>
      <c r="C37" s="25" t="str">
        <f t="shared" si="10"/>
        <v/>
      </c>
      <c r="D37" s="19"/>
      <c r="E37" s="28" t="str">
        <f t="shared" si="11"/>
        <v/>
      </c>
      <c r="F37" s="14">
        <v>8.0</v>
      </c>
      <c r="G37" s="19"/>
      <c r="H37" s="25" t="str">
        <f t="shared" si="12"/>
        <v/>
      </c>
      <c r="I37" s="19"/>
      <c r="J37" s="28" t="str">
        <f t="shared" si="13"/>
        <v/>
      </c>
      <c r="K37" s="14">
        <v>8.0</v>
      </c>
      <c r="L37" s="19"/>
      <c r="M37" s="25" t="str">
        <f t="shared" si="14"/>
        <v/>
      </c>
      <c r="N37" s="19"/>
      <c r="O37" s="28" t="str">
        <f t="shared" si="15"/>
        <v/>
      </c>
      <c r="S37" s="7">
        <v>37.0</v>
      </c>
    </row>
    <row r="38" ht="13.5" customHeight="1">
      <c r="A38" s="14">
        <v>10.0</v>
      </c>
      <c r="B38" s="19"/>
      <c r="C38" s="25" t="str">
        <f t="shared" si="10"/>
        <v/>
      </c>
      <c r="D38" s="19"/>
      <c r="E38" s="28" t="str">
        <f t="shared" si="11"/>
        <v/>
      </c>
      <c r="F38" s="14">
        <v>10.0</v>
      </c>
      <c r="G38" s="19"/>
      <c r="H38" s="25" t="str">
        <f t="shared" si="12"/>
        <v/>
      </c>
      <c r="I38" s="19"/>
      <c r="J38" s="28" t="str">
        <f t="shared" si="13"/>
        <v/>
      </c>
      <c r="K38" s="14">
        <v>10.0</v>
      </c>
      <c r="L38" s="19"/>
      <c r="M38" s="25" t="str">
        <f t="shared" si="14"/>
        <v/>
      </c>
      <c r="N38" s="19"/>
      <c r="O38" s="28" t="str">
        <f t="shared" si="15"/>
        <v/>
      </c>
      <c r="S38" s="7">
        <v>38.0</v>
      </c>
    </row>
    <row r="39" ht="13.5" customHeight="1">
      <c r="A39" s="14">
        <v>12.0</v>
      </c>
      <c r="B39" s="19"/>
      <c r="C39" s="25" t="str">
        <f t="shared" si="10"/>
        <v/>
      </c>
      <c r="D39" s="19"/>
      <c r="E39" s="28" t="str">
        <f t="shared" si="11"/>
        <v/>
      </c>
      <c r="F39" s="14">
        <v>12.0</v>
      </c>
      <c r="G39" s="19"/>
      <c r="H39" s="25" t="str">
        <f t="shared" si="12"/>
        <v/>
      </c>
      <c r="I39" s="19"/>
      <c r="J39" s="28" t="str">
        <f t="shared" si="13"/>
        <v/>
      </c>
      <c r="K39" s="14">
        <v>12.0</v>
      </c>
      <c r="L39" s="19"/>
      <c r="M39" s="25" t="str">
        <f t="shared" si="14"/>
        <v/>
      </c>
      <c r="N39" s="19"/>
      <c r="O39" s="28" t="str">
        <f t="shared" si="15"/>
        <v/>
      </c>
      <c r="S39" s="7">
        <v>39.0</v>
      </c>
    </row>
    <row r="40" ht="13.5" customHeight="1">
      <c r="A40" s="14">
        <v>14.0</v>
      </c>
      <c r="B40" s="19"/>
      <c r="C40" s="25" t="str">
        <f t="shared" si="10"/>
        <v/>
      </c>
      <c r="D40" s="19"/>
      <c r="E40" s="28" t="str">
        <f t="shared" si="11"/>
        <v/>
      </c>
      <c r="F40" s="14">
        <v>14.0</v>
      </c>
      <c r="G40" s="19"/>
      <c r="H40" s="25" t="str">
        <f t="shared" si="12"/>
        <v/>
      </c>
      <c r="I40" s="19"/>
      <c r="J40" s="28" t="str">
        <f t="shared" si="13"/>
        <v/>
      </c>
      <c r="K40" s="14">
        <v>14.0</v>
      </c>
      <c r="L40" s="19"/>
      <c r="M40" s="25" t="str">
        <f t="shared" si="14"/>
        <v/>
      </c>
      <c r="N40" s="19"/>
      <c r="O40" s="28" t="str">
        <f t="shared" si="15"/>
        <v/>
      </c>
      <c r="S40" s="7">
        <v>40.0</v>
      </c>
    </row>
    <row r="41" ht="13.5" customHeight="1">
      <c r="A41" s="14">
        <v>16.0</v>
      </c>
      <c r="B41" s="19"/>
      <c r="C41" s="25" t="str">
        <f t="shared" si="10"/>
        <v/>
      </c>
      <c r="D41" s="19"/>
      <c r="E41" s="28" t="str">
        <f t="shared" si="11"/>
        <v/>
      </c>
      <c r="F41" s="14">
        <v>16.0</v>
      </c>
      <c r="G41" s="19"/>
      <c r="H41" s="25" t="str">
        <f t="shared" si="12"/>
        <v/>
      </c>
      <c r="I41" s="19"/>
      <c r="J41" s="28" t="str">
        <f t="shared" si="13"/>
        <v/>
      </c>
      <c r="K41" s="14">
        <v>16.0</v>
      </c>
      <c r="L41" s="19"/>
      <c r="M41" s="25" t="str">
        <f t="shared" si="14"/>
        <v/>
      </c>
      <c r="N41" s="19"/>
      <c r="O41" s="28" t="str">
        <f t="shared" si="15"/>
        <v/>
      </c>
      <c r="S41" s="7">
        <v>41.0</v>
      </c>
    </row>
    <row r="42" ht="13.5" customHeight="1">
      <c r="A42" s="14">
        <v>18.0</v>
      </c>
      <c r="B42" s="19"/>
      <c r="C42" s="25" t="str">
        <f t="shared" si="10"/>
        <v/>
      </c>
      <c r="D42" s="19"/>
      <c r="E42" s="28" t="str">
        <f t="shared" si="11"/>
        <v/>
      </c>
      <c r="F42" s="14">
        <v>18.0</v>
      </c>
      <c r="G42" s="19"/>
      <c r="H42" s="25" t="str">
        <f t="shared" si="12"/>
        <v/>
      </c>
      <c r="I42" s="19"/>
      <c r="J42" s="28" t="str">
        <f t="shared" si="13"/>
        <v/>
      </c>
      <c r="K42" s="14">
        <v>18.0</v>
      </c>
      <c r="L42" s="19"/>
      <c r="M42" s="25" t="str">
        <f t="shared" si="14"/>
        <v/>
      </c>
      <c r="N42" s="19"/>
      <c r="O42" s="28" t="str">
        <f t="shared" si="15"/>
        <v/>
      </c>
      <c r="S42" s="7">
        <v>42.0</v>
      </c>
    </row>
    <row r="43" ht="13.5" customHeight="1">
      <c r="A43" s="14">
        <v>20.0</v>
      </c>
      <c r="B43" s="19"/>
      <c r="C43" s="25" t="str">
        <f t="shared" si="10"/>
        <v/>
      </c>
      <c r="D43" s="19"/>
      <c r="E43" s="28" t="str">
        <f t="shared" si="11"/>
        <v/>
      </c>
      <c r="F43" s="14">
        <v>20.0</v>
      </c>
      <c r="G43" s="19"/>
      <c r="H43" s="25" t="str">
        <f t="shared" si="12"/>
        <v/>
      </c>
      <c r="I43" s="19"/>
      <c r="J43" s="28" t="str">
        <f t="shared" si="13"/>
        <v/>
      </c>
      <c r="K43" s="14">
        <v>20.0</v>
      </c>
      <c r="L43" s="19"/>
      <c r="M43" s="25" t="str">
        <f t="shared" si="14"/>
        <v/>
      </c>
      <c r="N43" s="19"/>
      <c r="O43" s="28" t="str">
        <f t="shared" si="15"/>
        <v/>
      </c>
      <c r="S43" s="7">
        <v>43.0</v>
      </c>
    </row>
    <row r="44" ht="13.5" customHeight="1">
      <c r="A44" s="14">
        <v>22.0</v>
      </c>
      <c r="B44" s="19"/>
      <c r="C44" s="25" t="str">
        <f t="shared" si="10"/>
        <v/>
      </c>
      <c r="D44" s="19"/>
      <c r="E44" s="28" t="str">
        <f t="shared" si="11"/>
        <v/>
      </c>
      <c r="F44" s="14">
        <v>22.0</v>
      </c>
      <c r="G44" s="19"/>
      <c r="H44" s="25" t="str">
        <f t="shared" si="12"/>
        <v/>
      </c>
      <c r="I44" s="19"/>
      <c r="J44" s="28" t="str">
        <f t="shared" si="13"/>
        <v/>
      </c>
      <c r="K44" s="14">
        <v>22.0</v>
      </c>
      <c r="L44" s="19"/>
      <c r="M44" s="25" t="str">
        <f t="shared" si="14"/>
        <v/>
      </c>
      <c r="N44" s="19"/>
      <c r="O44" s="28" t="str">
        <f t="shared" si="15"/>
        <v/>
      </c>
      <c r="S44" s="7">
        <v>44.0</v>
      </c>
    </row>
    <row r="45" ht="13.5" customHeight="1">
      <c r="A45" s="14">
        <v>24.0</v>
      </c>
      <c r="B45" s="19"/>
      <c r="C45" s="25" t="str">
        <f t="shared" si="10"/>
        <v/>
      </c>
      <c r="D45" s="19"/>
      <c r="E45" s="28" t="str">
        <f t="shared" si="11"/>
        <v/>
      </c>
      <c r="F45" s="14">
        <v>24.0</v>
      </c>
      <c r="G45" s="19"/>
      <c r="H45" s="25" t="str">
        <f t="shared" si="12"/>
        <v/>
      </c>
      <c r="I45" s="19"/>
      <c r="J45" s="28" t="str">
        <f t="shared" si="13"/>
        <v/>
      </c>
      <c r="K45" s="14">
        <v>24.0</v>
      </c>
      <c r="L45" s="19"/>
      <c r="M45" s="25" t="str">
        <f t="shared" si="14"/>
        <v/>
      </c>
      <c r="N45" s="19"/>
      <c r="O45" s="28" t="str">
        <f t="shared" si="15"/>
        <v/>
      </c>
      <c r="S45" s="7">
        <v>45.0</v>
      </c>
    </row>
    <row r="46" ht="13.5" customHeight="1">
      <c r="A46" s="14">
        <v>26.0</v>
      </c>
      <c r="B46" s="19"/>
      <c r="C46" s="25" t="str">
        <f t="shared" si="10"/>
        <v/>
      </c>
      <c r="D46" s="19"/>
      <c r="E46" s="28" t="str">
        <f t="shared" si="11"/>
        <v/>
      </c>
      <c r="F46" s="14">
        <v>26.0</v>
      </c>
      <c r="G46" s="19"/>
      <c r="H46" s="25" t="str">
        <f t="shared" si="12"/>
        <v/>
      </c>
      <c r="I46" s="19"/>
      <c r="J46" s="28" t="str">
        <f t="shared" si="13"/>
        <v/>
      </c>
      <c r="K46" s="14">
        <v>26.0</v>
      </c>
      <c r="L46" s="19"/>
      <c r="M46" s="25" t="str">
        <f t="shared" si="14"/>
        <v/>
      </c>
      <c r="N46" s="19"/>
      <c r="O46" s="28" t="str">
        <f t="shared" si="15"/>
        <v/>
      </c>
    </row>
    <row r="47" ht="13.5" customHeight="1">
      <c r="A47" s="14">
        <v>28.0</v>
      </c>
      <c r="B47" s="19"/>
      <c r="C47" s="25" t="str">
        <f t="shared" si="10"/>
        <v/>
      </c>
      <c r="D47" s="19"/>
      <c r="E47" s="28" t="str">
        <f t="shared" si="11"/>
        <v/>
      </c>
      <c r="F47" s="14">
        <v>28.0</v>
      </c>
      <c r="G47" s="19"/>
      <c r="H47" s="25" t="str">
        <f t="shared" si="12"/>
        <v/>
      </c>
      <c r="I47" s="19"/>
      <c r="J47" s="28" t="str">
        <f t="shared" si="13"/>
        <v/>
      </c>
      <c r="K47" s="14">
        <v>28.0</v>
      </c>
      <c r="L47" s="19"/>
      <c r="M47" s="25" t="str">
        <f t="shared" si="14"/>
        <v/>
      </c>
      <c r="N47" s="19"/>
      <c r="O47" s="28" t="str">
        <f t="shared" si="15"/>
        <v/>
      </c>
    </row>
    <row r="48" ht="13.5" customHeight="1">
      <c r="A48" s="14">
        <v>30.0</v>
      </c>
      <c r="B48" s="19"/>
      <c r="C48" s="25" t="str">
        <f t="shared" si="10"/>
        <v/>
      </c>
      <c r="D48" s="19"/>
      <c r="E48" s="28" t="str">
        <f t="shared" si="11"/>
        <v/>
      </c>
      <c r="F48" s="14">
        <v>30.0</v>
      </c>
      <c r="G48" s="19"/>
      <c r="H48" s="25" t="str">
        <f t="shared" si="12"/>
        <v/>
      </c>
      <c r="I48" s="19"/>
      <c r="J48" s="28" t="str">
        <f t="shared" si="13"/>
        <v/>
      </c>
      <c r="K48" s="14">
        <v>30.0</v>
      </c>
      <c r="L48" s="19"/>
      <c r="M48" s="25" t="str">
        <f t="shared" si="14"/>
        <v/>
      </c>
      <c r="N48" s="19"/>
      <c r="O48" s="28" t="str">
        <f t="shared" si="15"/>
        <v/>
      </c>
    </row>
    <row r="49" ht="13.5" customHeight="1">
      <c r="A49" s="14">
        <v>32.0</v>
      </c>
      <c r="B49" s="19"/>
      <c r="C49" s="25" t="str">
        <f t="shared" si="10"/>
        <v/>
      </c>
      <c r="D49" s="19"/>
      <c r="E49" s="28" t="str">
        <f t="shared" si="11"/>
        <v/>
      </c>
      <c r="F49" s="108">
        <v>32.0</v>
      </c>
      <c r="G49" s="19"/>
      <c r="H49" s="25" t="str">
        <f t="shared" si="12"/>
        <v/>
      </c>
      <c r="I49" s="19"/>
      <c r="J49" s="28" t="str">
        <f t="shared" si="13"/>
        <v/>
      </c>
      <c r="K49" s="14">
        <v>32.0</v>
      </c>
      <c r="L49" s="19"/>
      <c r="M49" s="25" t="str">
        <f t="shared" si="14"/>
        <v/>
      </c>
      <c r="N49" s="19"/>
      <c r="O49" s="28" t="str">
        <f t="shared" si="15"/>
        <v/>
      </c>
    </row>
    <row r="50" ht="13.5" customHeight="1">
      <c r="A50" s="14">
        <v>34.0</v>
      </c>
      <c r="B50" s="19"/>
      <c r="C50" s="25" t="str">
        <f t="shared" si="10"/>
        <v/>
      </c>
      <c r="D50" s="19"/>
      <c r="E50" s="28" t="str">
        <f t="shared" si="11"/>
        <v/>
      </c>
      <c r="F50" s="14">
        <v>34.0</v>
      </c>
      <c r="G50" s="19"/>
      <c r="H50" s="25" t="str">
        <f t="shared" si="12"/>
        <v/>
      </c>
      <c r="I50" s="19"/>
      <c r="J50" s="28" t="str">
        <f t="shared" si="13"/>
        <v/>
      </c>
      <c r="K50" s="14">
        <v>34.0</v>
      </c>
      <c r="L50" s="19"/>
      <c r="M50" s="25" t="str">
        <f t="shared" si="14"/>
        <v/>
      </c>
      <c r="N50" s="19"/>
      <c r="O50" s="28" t="str">
        <f t="shared" si="15"/>
        <v/>
      </c>
    </row>
    <row r="51" ht="13.5" customHeight="1">
      <c r="A51" s="14">
        <v>36.0</v>
      </c>
      <c r="B51" s="19"/>
      <c r="C51" s="25" t="str">
        <f t="shared" si="10"/>
        <v/>
      </c>
      <c r="D51" s="19"/>
      <c r="E51" s="28" t="str">
        <f t="shared" si="11"/>
        <v/>
      </c>
      <c r="F51" s="113">
        <v>36.0</v>
      </c>
      <c r="G51" s="19"/>
      <c r="H51" s="25" t="str">
        <f t="shared" si="12"/>
        <v/>
      </c>
      <c r="I51" s="19"/>
      <c r="J51" s="28" t="str">
        <f t="shared" si="13"/>
        <v/>
      </c>
      <c r="K51" s="14">
        <v>36.0</v>
      </c>
      <c r="L51" s="19"/>
      <c r="M51" s="25" t="str">
        <f t="shared" si="14"/>
        <v/>
      </c>
      <c r="N51" s="19"/>
      <c r="O51" s="28" t="str">
        <f t="shared" si="15"/>
        <v/>
      </c>
    </row>
    <row r="52" ht="13.5" customHeight="1">
      <c r="A52" s="14">
        <v>38.0</v>
      </c>
      <c r="B52" s="19"/>
      <c r="C52" s="25" t="str">
        <f t="shared" si="10"/>
        <v/>
      </c>
      <c r="D52" s="19"/>
      <c r="E52" s="28" t="str">
        <f t="shared" si="11"/>
        <v/>
      </c>
      <c r="F52" s="14">
        <v>38.0</v>
      </c>
      <c r="G52" s="19"/>
      <c r="H52" s="25" t="str">
        <f t="shared" si="12"/>
        <v/>
      </c>
      <c r="I52" s="19"/>
      <c r="J52" s="28" t="str">
        <f t="shared" si="13"/>
        <v/>
      </c>
      <c r="K52" s="14">
        <v>38.0</v>
      </c>
      <c r="L52" s="19"/>
      <c r="M52" s="25" t="str">
        <f t="shared" si="14"/>
        <v/>
      </c>
      <c r="N52" s="19"/>
      <c r="O52" s="28" t="str">
        <f t="shared" si="15"/>
        <v/>
      </c>
    </row>
    <row r="53" ht="13.5" customHeight="1">
      <c r="A53" s="14">
        <v>40.0</v>
      </c>
      <c r="B53" s="19"/>
      <c r="C53" s="25" t="str">
        <f t="shared" si="10"/>
        <v/>
      </c>
      <c r="D53" s="19"/>
      <c r="E53" s="28" t="str">
        <f t="shared" si="11"/>
        <v/>
      </c>
      <c r="F53" s="14">
        <v>40.0</v>
      </c>
      <c r="G53" s="19"/>
      <c r="H53" s="25" t="str">
        <f t="shared" si="12"/>
        <v/>
      </c>
      <c r="I53" s="19"/>
      <c r="J53" s="28" t="str">
        <f t="shared" si="13"/>
        <v/>
      </c>
      <c r="K53" s="14">
        <v>40.0</v>
      </c>
      <c r="L53" s="19"/>
      <c r="M53" s="25" t="str">
        <f t="shared" si="14"/>
        <v/>
      </c>
      <c r="N53" s="19"/>
      <c r="O53" s="28" t="str">
        <f t="shared" si="15"/>
        <v/>
      </c>
    </row>
    <row r="54" ht="13.5" customHeight="1">
      <c r="A54" s="14">
        <v>42.0</v>
      </c>
      <c r="B54" s="19"/>
      <c r="C54" s="25" t="str">
        <f t="shared" si="10"/>
        <v/>
      </c>
      <c r="D54" s="19"/>
      <c r="E54" s="28" t="str">
        <f t="shared" si="11"/>
        <v/>
      </c>
      <c r="F54" s="14">
        <v>42.0</v>
      </c>
      <c r="G54" s="19"/>
      <c r="H54" s="25" t="str">
        <f t="shared" si="12"/>
        <v/>
      </c>
      <c r="I54" s="19"/>
      <c r="J54" s="28" t="str">
        <f t="shared" si="13"/>
        <v/>
      </c>
      <c r="K54" s="14">
        <v>42.0</v>
      </c>
      <c r="L54" s="19"/>
      <c r="M54" s="25" t="str">
        <f t="shared" si="14"/>
        <v/>
      </c>
      <c r="N54" s="19"/>
      <c r="O54" s="28" t="str">
        <f t="shared" si="15"/>
        <v/>
      </c>
    </row>
    <row r="55" ht="13.5" customHeight="1">
      <c r="A55" s="14">
        <v>44.0</v>
      </c>
      <c r="B55" s="19"/>
      <c r="C55" s="25" t="str">
        <f t="shared" si="10"/>
        <v/>
      </c>
      <c r="D55" s="19"/>
      <c r="E55" s="28" t="str">
        <f t="shared" si="11"/>
        <v/>
      </c>
      <c r="F55" s="14">
        <v>44.0</v>
      </c>
      <c r="G55" s="19"/>
      <c r="H55" s="25" t="str">
        <f t="shared" si="12"/>
        <v/>
      </c>
      <c r="I55" s="19"/>
      <c r="J55" s="28" t="str">
        <f t="shared" si="13"/>
        <v/>
      </c>
      <c r="K55" s="14">
        <v>44.0</v>
      </c>
      <c r="L55" s="19"/>
      <c r="M55" s="25" t="str">
        <f t="shared" si="14"/>
        <v/>
      </c>
      <c r="N55" s="19"/>
      <c r="O55" s="28" t="str">
        <f t="shared" si="15"/>
        <v/>
      </c>
    </row>
    <row r="56" ht="13.5" customHeight="1">
      <c r="A56" s="14">
        <v>46.0</v>
      </c>
      <c r="B56" s="19"/>
      <c r="C56" s="25" t="str">
        <f t="shared" si="10"/>
        <v/>
      </c>
      <c r="D56" s="19"/>
      <c r="E56" s="28" t="str">
        <f t="shared" si="11"/>
        <v/>
      </c>
      <c r="F56" s="14">
        <v>46.0</v>
      </c>
      <c r="G56" s="19"/>
      <c r="H56" s="25" t="str">
        <f t="shared" si="12"/>
        <v/>
      </c>
      <c r="I56" s="19"/>
      <c r="J56" s="28" t="str">
        <f t="shared" si="13"/>
        <v/>
      </c>
      <c r="K56" s="14">
        <v>46.0</v>
      </c>
      <c r="L56" s="19"/>
      <c r="M56" s="25" t="str">
        <f t="shared" si="14"/>
        <v/>
      </c>
      <c r="N56" s="19"/>
      <c r="O56" s="28" t="str">
        <f t="shared" si="15"/>
        <v/>
      </c>
    </row>
    <row r="57" ht="13.5" customHeight="1">
      <c r="A57" s="14">
        <v>48.0</v>
      </c>
      <c r="B57" s="19"/>
      <c r="C57" s="25" t="str">
        <f t="shared" si="10"/>
        <v/>
      </c>
      <c r="D57" s="19"/>
      <c r="E57" s="28" t="str">
        <f t="shared" si="11"/>
        <v/>
      </c>
      <c r="F57" s="14">
        <v>48.0</v>
      </c>
      <c r="G57" s="19"/>
      <c r="H57" s="25" t="str">
        <f t="shared" si="12"/>
        <v/>
      </c>
      <c r="I57" s="19"/>
      <c r="J57" s="28" t="str">
        <f t="shared" si="13"/>
        <v/>
      </c>
      <c r="K57" s="14">
        <v>48.0</v>
      </c>
      <c r="L57" s="19"/>
      <c r="M57" s="25" t="str">
        <f t="shared" si="14"/>
        <v/>
      </c>
      <c r="N57" s="19"/>
      <c r="O57" s="28" t="str">
        <f t="shared" si="15"/>
        <v/>
      </c>
    </row>
    <row r="58" ht="13.5" customHeight="1">
      <c r="A58" s="14">
        <v>50.0</v>
      </c>
      <c r="B58" s="19"/>
      <c r="C58" s="25" t="str">
        <f t="shared" si="10"/>
        <v/>
      </c>
      <c r="D58" s="19"/>
      <c r="E58" s="28" t="str">
        <f t="shared" si="11"/>
        <v/>
      </c>
      <c r="F58" s="14">
        <v>50.0</v>
      </c>
      <c r="G58" s="19"/>
      <c r="H58" s="25" t="str">
        <f t="shared" si="12"/>
        <v/>
      </c>
      <c r="I58" s="19"/>
      <c r="J58" s="28" t="str">
        <f t="shared" si="13"/>
        <v/>
      </c>
      <c r="K58" s="14">
        <v>50.0</v>
      </c>
      <c r="L58" s="19"/>
      <c r="M58" s="25" t="str">
        <f t="shared" si="14"/>
        <v/>
      </c>
      <c r="N58" s="19"/>
      <c r="O58" s="28" t="str">
        <f t="shared" si="15"/>
        <v/>
      </c>
    </row>
    <row r="59" ht="13.5" customHeight="1">
      <c r="A59" s="14">
        <v>52.0</v>
      </c>
      <c r="B59" s="19"/>
      <c r="C59" s="25" t="str">
        <f t="shared" si="10"/>
        <v/>
      </c>
      <c r="D59" s="19"/>
      <c r="E59" s="28" t="str">
        <f t="shared" si="11"/>
        <v/>
      </c>
      <c r="F59" s="14">
        <v>52.0</v>
      </c>
      <c r="G59" s="19"/>
      <c r="H59" s="25" t="str">
        <f t="shared" si="12"/>
        <v/>
      </c>
      <c r="I59" s="19"/>
      <c r="J59" s="28" t="str">
        <f t="shared" si="13"/>
        <v/>
      </c>
      <c r="K59" s="14">
        <v>52.0</v>
      </c>
      <c r="L59" s="19"/>
      <c r="M59" s="25" t="str">
        <f t="shared" si="14"/>
        <v/>
      </c>
      <c r="N59" s="19"/>
      <c r="O59" s="28" t="str">
        <f t="shared" si="15"/>
        <v/>
      </c>
    </row>
    <row r="60" ht="13.5" customHeight="1">
      <c r="A60" s="14">
        <v>54.0</v>
      </c>
      <c r="B60" s="19"/>
      <c r="C60" s="25" t="str">
        <f t="shared" si="10"/>
        <v/>
      </c>
      <c r="D60" s="19"/>
      <c r="E60" s="28" t="str">
        <f t="shared" si="11"/>
        <v/>
      </c>
      <c r="F60" s="14">
        <v>54.0</v>
      </c>
      <c r="G60" s="19"/>
      <c r="H60" s="25" t="str">
        <f t="shared" si="12"/>
        <v/>
      </c>
      <c r="I60" s="19"/>
      <c r="J60" s="28" t="str">
        <f t="shared" si="13"/>
        <v/>
      </c>
      <c r="K60" s="14">
        <v>54.0</v>
      </c>
      <c r="L60" s="19"/>
      <c r="M60" s="25" t="str">
        <f t="shared" si="14"/>
        <v/>
      </c>
      <c r="N60" s="19"/>
      <c r="O60" s="28" t="str">
        <f t="shared" si="15"/>
        <v/>
      </c>
    </row>
    <row r="61" ht="13.5" customHeight="1">
      <c r="A61" s="14">
        <v>56.0</v>
      </c>
      <c r="B61" s="19"/>
      <c r="C61" s="25" t="str">
        <f t="shared" si="10"/>
        <v/>
      </c>
      <c r="D61" s="19"/>
      <c r="E61" s="28" t="str">
        <f t="shared" si="11"/>
        <v/>
      </c>
      <c r="F61" s="14">
        <v>56.0</v>
      </c>
      <c r="G61" s="19"/>
      <c r="H61" s="25" t="str">
        <f t="shared" si="12"/>
        <v/>
      </c>
      <c r="I61" s="19"/>
      <c r="J61" s="28" t="str">
        <f t="shared" si="13"/>
        <v/>
      </c>
      <c r="K61" s="14">
        <v>56.0</v>
      </c>
      <c r="L61" s="19"/>
      <c r="M61" s="25" t="str">
        <f t="shared" si="14"/>
        <v/>
      </c>
      <c r="N61" s="19"/>
      <c r="O61" s="28" t="str">
        <f t="shared" si="15"/>
        <v/>
      </c>
    </row>
    <row r="62" ht="13.5" customHeight="1">
      <c r="A62" s="14">
        <v>58.0</v>
      </c>
      <c r="B62" s="19"/>
      <c r="C62" s="25" t="str">
        <f t="shared" si="10"/>
        <v/>
      </c>
      <c r="D62" s="19"/>
      <c r="E62" s="28" t="str">
        <f t="shared" si="11"/>
        <v/>
      </c>
      <c r="F62" s="14">
        <v>58.0</v>
      </c>
      <c r="G62" s="19"/>
      <c r="H62" s="25" t="str">
        <f t="shared" si="12"/>
        <v/>
      </c>
      <c r="I62" s="19"/>
      <c r="J62" s="28" t="str">
        <f t="shared" si="13"/>
        <v/>
      </c>
      <c r="K62" s="14">
        <v>58.0</v>
      </c>
      <c r="L62" s="19"/>
      <c r="M62" s="25" t="str">
        <f t="shared" si="14"/>
        <v/>
      </c>
      <c r="N62" s="19"/>
      <c r="O62" s="28" t="str">
        <f t="shared" si="15"/>
        <v/>
      </c>
    </row>
    <row r="63" ht="14.25" customHeight="1">
      <c r="A63" s="108">
        <v>60.0</v>
      </c>
      <c r="B63" s="63"/>
      <c r="C63" s="25" t="str">
        <f t="shared" si="10"/>
        <v/>
      </c>
      <c r="D63" s="63"/>
      <c r="E63" s="28" t="str">
        <f t="shared" si="11"/>
        <v/>
      </c>
      <c r="F63" s="108">
        <v>60.0</v>
      </c>
      <c r="G63" s="63"/>
      <c r="H63" s="25" t="str">
        <f t="shared" si="12"/>
        <v/>
      </c>
      <c r="I63" s="63"/>
      <c r="J63" s="28" t="str">
        <f t="shared" si="13"/>
        <v/>
      </c>
      <c r="K63" s="62">
        <v>60.0</v>
      </c>
      <c r="L63" s="63"/>
      <c r="M63" s="25" t="str">
        <f t="shared" si="14"/>
        <v/>
      </c>
      <c r="N63" s="63"/>
      <c r="O63" s="28" t="str">
        <f t="shared" si="15"/>
        <v/>
      </c>
    </row>
    <row r="64" ht="14.25" customHeight="1">
      <c r="A64" s="66"/>
      <c r="B64" s="68"/>
      <c r="C64" s="68"/>
      <c r="D64" s="68">
        <f t="shared" ref="D64:E64" si="16">SUM(D35:D63)</f>
        <v>0</v>
      </c>
      <c r="E64" s="68">
        <f t="shared" si="16"/>
        <v>0</v>
      </c>
      <c r="F64" s="68"/>
      <c r="G64" s="68"/>
      <c r="H64" s="68"/>
      <c r="I64" s="68">
        <f t="shared" ref="I64:J64" si="17">SUM(I35:I63)</f>
        <v>0</v>
      </c>
      <c r="J64" s="68">
        <f t="shared" si="17"/>
        <v>0</v>
      </c>
      <c r="K64" s="68"/>
      <c r="L64" s="68"/>
      <c r="M64" s="68"/>
      <c r="N64" s="68">
        <f t="shared" ref="N64:O64" si="18">SUM(N35:N63)</f>
        <v>0</v>
      </c>
      <c r="O64" s="68">
        <f t="shared" si="18"/>
        <v>0</v>
      </c>
    </row>
    <row r="65" ht="14.25" customHeight="1">
      <c r="A65" s="3" t="s">
        <v>1</v>
      </c>
      <c r="B65" s="4"/>
      <c r="C65" s="4"/>
      <c r="D65" s="4"/>
      <c r="E65" s="5"/>
      <c r="F65" s="3" t="s">
        <v>1</v>
      </c>
      <c r="G65" s="4"/>
      <c r="H65" s="4"/>
      <c r="I65" s="4"/>
      <c r="J65" s="5"/>
      <c r="K65" s="3" t="s">
        <v>1</v>
      </c>
      <c r="L65" s="4"/>
      <c r="M65" s="4"/>
      <c r="N65" s="4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9" t="s">
        <v>8</v>
      </c>
      <c r="B66" s="10" t="s">
        <v>6</v>
      </c>
      <c r="C66" s="11" t="s">
        <v>14</v>
      </c>
      <c r="D66" s="10" t="s">
        <v>15</v>
      </c>
      <c r="E66" s="12" t="s">
        <v>16</v>
      </c>
      <c r="F66" s="9" t="s">
        <v>8</v>
      </c>
      <c r="G66" s="10" t="s">
        <v>6</v>
      </c>
      <c r="H66" s="11" t="s">
        <v>14</v>
      </c>
      <c r="I66" s="10" t="s">
        <v>15</v>
      </c>
      <c r="J66" s="12" t="s">
        <v>16</v>
      </c>
      <c r="K66" s="9" t="s">
        <v>8</v>
      </c>
      <c r="L66" s="10" t="s">
        <v>6</v>
      </c>
      <c r="M66" s="11" t="s">
        <v>14</v>
      </c>
      <c r="N66" s="10" t="s">
        <v>15</v>
      </c>
      <c r="O66" s="12" t="s">
        <v>16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3.5" customHeight="1">
      <c r="A67" s="14">
        <v>4.0</v>
      </c>
      <c r="B67" s="19"/>
      <c r="C67" s="25" t="str">
        <f t="shared" ref="C67:C95" si="19">IF(B67="","",INDEX(INDIRECT($A$65&amp;"!$B$2:$BX$46"),MATCH(B67,(INDIRECT($A$65&amp;"!$B$2:$B$46"))),MATCH(A67,(INDIRECT($A$65&amp;"!$B$2:$BX$2")))))</f>
        <v/>
      </c>
      <c r="D67" s="19"/>
      <c r="E67" s="28" t="str">
        <f t="shared" ref="E67:E95" si="20">IF(C67="該当なし","該当なし",IF(D67="","",C67*D67))</f>
        <v/>
      </c>
      <c r="F67" s="14">
        <v>4.0</v>
      </c>
      <c r="G67" s="19"/>
      <c r="H67" s="25" t="str">
        <f t="shared" ref="H67:H95" si="21">IF(G67="","",INDEX(INDIRECT($F$65&amp;"!$B$2:$BX$46"),MATCH(G67,(INDIRECT($F$65&amp;"!$B$2:$B$46"))),MATCH(F67,(INDIRECT($F$65&amp;"!$B$2:$BX$2")))))</f>
        <v/>
      </c>
      <c r="I67" s="19"/>
      <c r="J67" s="28" t="str">
        <f t="shared" ref="J67:J95" si="22">IF(H67="該当なし","該当なし",IF(I67="","",H67*I67))</f>
        <v/>
      </c>
      <c r="K67" s="14">
        <v>4.0</v>
      </c>
      <c r="L67" s="19"/>
      <c r="M67" s="25" t="str">
        <f t="shared" ref="M67:M95" si="23">IF(L67="","",INDEX(INDIRECT($K$65&amp;"!$B$2:$BX$46"),MATCH(L67,(INDIRECT($K$65&amp;"!$B$2:$B$46"))),MATCH(K67,(INDIRECT($K$65&amp;"!$B$2:$BX$2")))))</f>
        <v/>
      </c>
      <c r="N67" s="19"/>
      <c r="O67" s="28" t="str">
        <f t="shared" ref="O67:O95" si="24">IF(M67="該当なし","該当なし",IF(N67="","",M67*N67))</f>
        <v/>
      </c>
    </row>
    <row r="68" ht="13.5" customHeight="1">
      <c r="A68" s="14">
        <v>6.0</v>
      </c>
      <c r="B68" s="19"/>
      <c r="C68" s="25" t="str">
        <f t="shared" si="19"/>
        <v/>
      </c>
      <c r="D68" s="19"/>
      <c r="E68" s="28" t="str">
        <f t="shared" si="20"/>
        <v/>
      </c>
      <c r="F68" s="14">
        <v>6.0</v>
      </c>
      <c r="G68" s="19"/>
      <c r="H68" s="25" t="str">
        <f t="shared" si="21"/>
        <v/>
      </c>
      <c r="I68" s="19"/>
      <c r="J68" s="28" t="str">
        <f t="shared" si="22"/>
        <v/>
      </c>
      <c r="K68" s="14">
        <v>6.0</v>
      </c>
      <c r="L68" s="19"/>
      <c r="M68" s="25" t="str">
        <f t="shared" si="23"/>
        <v/>
      </c>
      <c r="N68" s="19"/>
      <c r="O68" s="28" t="str">
        <f t="shared" si="24"/>
        <v/>
      </c>
    </row>
    <row r="69" ht="13.5" customHeight="1">
      <c r="A69" s="14">
        <v>8.0</v>
      </c>
      <c r="B69" s="19"/>
      <c r="C69" s="25" t="str">
        <f t="shared" si="19"/>
        <v/>
      </c>
      <c r="D69" s="19"/>
      <c r="E69" s="28" t="str">
        <f t="shared" si="20"/>
        <v/>
      </c>
      <c r="F69" s="14">
        <v>8.0</v>
      </c>
      <c r="G69" s="19"/>
      <c r="H69" s="25" t="str">
        <f t="shared" si="21"/>
        <v/>
      </c>
      <c r="I69" s="19"/>
      <c r="J69" s="28" t="str">
        <f t="shared" si="22"/>
        <v/>
      </c>
      <c r="K69" s="14">
        <v>8.0</v>
      </c>
      <c r="L69" s="19"/>
      <c r="M69" s="25" t="str">
        <f t="shared" si="23"/>
        <v/>
      </c>
      <c r="N69" s="19"/>
      <c r="O69" s="28" t="str">
        <f t="shared" si="24"/>
        <v/>
      </c>
    </row>
    <row r="70" ht="13.5" customHeight="1">
      <c r="A70" s="14">
        <v>10.0</v>
      </c>
      <c r="B70" s="19"/>
      <c r="C70" s="25" t="str">
        <f t="shared" si="19"/>
        <v/>
      </c>
      <c r="D70" s="19"/>
      <c r="E70" s="28" t="str">
        <f t="shared" si="20"/>
        <v/>
      </c>
      <c r="F70" s="14">
        <v>10.0</v>
      </c>
      <c r="G70" s="19"/>
      <c r="H70" s="25" t="str">
        <f t="shared" si="21"/>
        <v/>
      </c>
      <c r="I70" s="19"/>
      <c r="J70" s="28" t="str">
        <f t="shared" si="22"/>
        <v/>
      </c>
      <c r="K70" s="14">
        <v>10.0</v>
      </c>
      <c r="L70" s="19"/>
      <c r="M70" s="25" t="str">
        <f t="shared" si="23"/>
        <v/>
      </c>
      <c r="N70" s="19"/>
      <c r="O70" s="28" t="str">
        <f t="shared" si="24"/>
        <v/>
      </c>
    </row>
    <row r="71" ht="13.5" customHeight="1">
      <c r="A71" s="14">
        <v>12.0</v>
      </c>
      <c r="B71" s="19"/>
      <c r="C71" s="25" t="str">
        <f t="shared" si="19"/>
        <v/>
      </c>
      <c r="D71" s="19"/>
      <c r="E71" s="28" t="str">
        <f t="shared" si="20"/>
        <v/>
      </c>
      <c r="F71" s="14">
        <v>12.0</v>
      </c>
      <c r="G71" s="19"/>
      <c r="H71" s="25" t="str">
        <f t="shared" si="21"/>
        <v/>
      </c>
      <c r="I71" s="19"/>
      <c r="J71" s="28" t="str">
        <f t="shared" si="22"/>
        <v/>
      </c>
      <c r="K71" s="14">
        <v>12.0</v>
      </c>
      <c r="L71" s="19"/>
      <c r="M71" s="25" t="str">
        <f t="shared" si="23"/>
        <v/>
      </c>
      <c r="N71" s="19"/>
      <c r="O71" s="28" t="str">
        <f t="shared" si="24"/>
        <v/>
      </c>
    </row>
    <row r="72" ht="13.5" customHeight="1">
      <c r="A72" s="14">
        <v>14.0</v>
      </c>
      <c r="B72" s="19"/>
      <c r="C72" s="25" t="str">
        <f t="shared" si="19"/>
        <v/>
      </c>
      <c r="D72" s="19"/>
      <c r="E72" s="28" t="str">
        <f t="shared" si="20"/>
        <v/>
      </c>
      <c r="F72" s="14">
        <v>14.0</v>
      </c>
      <c r="G72" s="19"/>
      <c r="H72" s="25" t="str">
        <f t="shared" si="21"/>
        <v/>
      </c>
      <c r="I72" s="19"/>
      <c r="J72" s="28" t="str">
        <f t="shared" si="22"/>
        <v/>
      </c>
      <c r="K72" s="14">
        <v>14.0</v>
      </c>
      <c r="L72" s="19"/>
      <c r="M72" s="25" t="str">
        <f t="shared" si="23"/>
        <v/>
      </c>
      <c r="N72" s="19"/>
      <c r="O72" s="28" t="str">
        <f t="shared" si="24"/>
        <v/>
      </c>
    </row>
    <row r="73" ht="13.5" customHeight="1">
      <c r="A73" s="14">
        <v>16.0</v>
      </c>
      <c r="B73" s="19"/>
      <c r="C73" s="25" t="str">
        <f t="shared" si="19"/>
        <v/>
      </c>
      <c r="D73" s="19"/>
      <c r="E73" s="28" t="str">
        <f t="shared" si="20"/>
        <v/>
      </c>
      <c r="F73" s="14">
        <v>16.0</v>
      </c>
      <c r="G73" s="19"/>
      <c r="H73" s="25" t="str">
        <f t="shared" si="21"/>
        <v/>
      </c>
      <c r="I73" s="19"/>
      <c r="J73" s="28" t="str">
        <f t="shared" si="22"/>
        <v/>
      </c>
      <c r="K73" s="14">
        <v>16.0</v>
      </c>
      <c r="L73" s="19"/>
      <c r="M73" s="25" t="str">
        <f t="shared" si="23"/>
        <v/>
      </c>
      <c r="N73" s="19"/>
      <c r="O73" s="28" t="str">
        <f t="shared" si="24"/>
        <v/>
      </c>
    </row>
    <row r="74" ht="13.5" customHeight="1">
      <c r="A74" s="14">
        <v>18.0</v>
      </c>
      <c r="B74" s="19"/>
      <c r="C74" s="25" t="str">
        <f t="shared" si="19"/>
        <v/>
      </c>
      <c r="D74" s="19"/>
      <c r="E74" s="28" t="str">
        <f t="shared" si="20"/>
        <v/>
      </c>
      <c r="F74" s="14">
        <v>18.0</v>
      </c>
      <c r="G74" s="19"/>
      <c r="H74" s="25" t="str">
        <f t="shared" si="21"/>
        <v/>
      </c>
      <c r="I74" s="19"/>
      <c r="J74" s="28" t="str">
        <f t="shared" si="22"/>
        <v/>
      </c>
      <c r="K74" s="14">
        <v>18.0</v>
      </c>
      <c r="L74" s="19"/>
      <c r="M74" s="25" t="str">
        <f t="shared" si="23"/>
        <v/>
      </c>
      <c r="N74" s="19"/>
      <c r="O74" s="28" t="str">
        <f t="shared" si="24"/>
        <v/>
      </c>
    </row>
    <row r="75" ht="13.5" customHeight="1">
      <c r="A75" s="14">
        <v>20.0</v>
      </c>
      <c r="B75" s="19"/>
      <c r="C75" s="25" t="str">
        <f t="shared" si="19"/>
        <v/>
      </c>
      <c r="D75" s="19"/>
      <c r="E75" s="28" t="str">
        <f t="shared" si="20"/>
        <v/>
      </c>
      <c r="F75" s="14">
        <v>20.0</v>
      </c>
      <c r="G75" s="19"/>
      <c r="H75" s="25" t="str">
        <f t="shared" si="21"/>
        <v/>
      </c>
      <c r="I75" s="19"/>
      <c r="J75" s="28" t="str">
        <f t="shared" si="22"/>
        <v/>
      </c>
      <c r="K75" s="14">
        <v>20.0</v>
      </c>
      <c r="L75" s="19"/>
      <c r="M75" s="25" t="str">
        <f t="shared" si="23"/>
        <v/>
      </c>
      <c r="N75" s="19"/>
      <c r="O75" s="28" t="str">
        <f t="shared" si="24"/>
        <v/>
      </c>
    </row>
    <row r="76" ht="13.5" customHeight="1">
      <c r="A76" s="14">
        <v>22.0</v>
      </c>
      <c r="B76" s="19"/>
      <c r="C76" s="25" t="str">
        <f t="shared" si="19"/>
        <v/>
      </c>
      <c r="D76" s="19"/>
      <c r="E76" s="28" t="str">
        <f t="shared" si="20"/>
        <v/>
      </c>
      <c r="F76" s="14">
        <v>22.0</v>
      </c>
      <c r="G76" s="19"/>
      <c r="H76" s="25" t="str">
        <f t="shared" si="21"/>
        <v/>
      </c>
      <c r="I76" s="19"/>
      <c r="J76" s="28" t="str">
        <f t="shared" si="22"/>
        <v/>
      </c>
      <c r="K76" s="14">
        <v>22.0</v>
      </c>
      <c r="L76" s="19"/>
      <c r="M76" s="25" t="str">
        <f t="shared" si="23"/>
        <v/>
      </c>
      <c r="N76" s="19"/>
      <c r="O76" s="28" t="str">
        <f t="shared" si="24"/>
        <v/>
      </c>
    </row>
    <row r="77" ht="13.5" customHeight="1">
      <c r="A77" s="14">
        <v>24.0</v>
      </c>
      <c r="B77" s="19"/>
      <c r="C77" s="25" t="str">
        <f t="shared" si="19"/>
        <v/>
      </c>
      <c r="D77" s="19"/>
      <c r="E77" s="28" t="str">
        <f t="shared" si="20"/>
        <v/>
      </c>
      <c r="F77" s="14">
        <v>24.0</v>
      </c>
      <c r="G77" s="19"/>
      <c r="H77" s="25" t="str">
        <f t="shared" si="21"/>
        <v/>
      </c>
      <c r="I77" s="19"/>
      <c r="J77" s="28" t="str">
        <f t="shared" si="22"/>
        <v/>
      </c>
      <c r="K77" s="14">
        <v>24.0</v>
      </c>
      <c r="L77" s="19"/>
      <c r="M77" s="25" t="str">
        <f t="shared" si="23"/>
        <v/>
      </c>
      <c r="N77" s="19"/>
      <c r="O77" s="28" t="str">
        <f t="shared" si="24"/>
        <v/>
      </c>
    </row>
    <row r="78" ht="13.5" customHeight="1">
      <c r="A78" s="14">
        <v>26.0</v>
      </c>
      <c r="B78" s="19"/>
      <c r="C78" s="25" t="str">
        <f t="shared" si="19"/>
        <v/>
      </c>
      <c r="D78" s="19"/>
      <c r="E78" s="28" t="str">
        <f t="shared" si="20"/>
        <v/>
      </c>
      <c r="F78" s="14">
        <v>26.0</v>
      </c>
      <c r="G78" s="19"/>
      <c r="H78" s="25" t="str">
        <f t="shared" si="21"/>
        <v/>
      </c>
      <c r="I78" s="19"/>
      <c r="J78" s="28" t="str">
        <f t="shared" si="22"/>
        <v/>
      </c>
      <c r="K78" s="14">
        <v>26.0</v>
      </c>
      <c r="L78" s="19"/>
      <c r="M78" s="25" t="str">
        <f t="shared" si="23"/>
        <v/>
      </c>
      <c r="N78" s="19"/>
      <c r="O78" s="28" t="str">
        <f t="shared" si="24"/>
        <v/>
      </c>
    </row>
    <row r="79" ht="13.5" customHeight="1">
      <c r="A79" s="14">
        <v>28.0</v>
      </c>
      <c r="B79" s="19"/>
      <c r="C79" s="25" t="str">
        <f t="shared" si="19"/>
        <v/>
      </c>
      <c r="D79" s="19"/>
      <c r="E79" s="28" t="str">
        <f t="shared" si="20"/>
        <v/>
      </c>
      <c r="F79" s="14">
        <v>28.0</v>
      </c>
      <c r="G79" s="19"/>
      <c r="H79" s="25" t="str">
        <f t="shared" si="21"/>
        <v/>
      </c>
      <c r="I79" s="19"/>
      <c r="J79" s="28" t="str">
        <f t="shared" si="22"/>
        <v/>
      </c>
      <c r="K79" s="14">
        <v>28.0</v>
      </c>
      <c r="L79" s="19"/>
      <c r="M79" s="25" t="str">
        <f t="shared" si="23"/>
        <v/>
      </c>
      <c r="N79" s="19"/>
      <c r="O79" s="28" t="str">
        <f t="shared" si="24"/>
        <v/>
      </c>
    </row>
    <row r="80" ht="13.5" customHeight="1">
      <c r="A80" s="14">
        <v>30.0</v>
      </c>
      <c r="B80" s="19"/>
      <c r="C80" s="25" t="str">
        <f t="shared" si="19"/>
        <v/>
      </c>
      <c r="D80" s="19"/>
      <c r="E80" s="28" t="str">
        <f t="shared" si="20"/>
        <v/>
      </c>
      <c r="F80" s="14">
        <v>30.0</v>
      </c>
      <c r="G80" s="19"/>
      <c r="H80" s="25" t="str">
        <f t="shared" si="21"/>
        <v/>
      </c>
      <c r="I80" s="19"/>
      <c r="J80" s="28" t="str">
        <f t="shared" si="22"/>
        <v/>
      </c>
      <c r="K80" s="14">
        <v>30.0</v>
      </c>
      <c r="L80" s="19"/>
      <c r="M80" s="25" t="str">
        <f t="shared" si="23"/>
        <v/>
      </c>
      <c r="N80" s="19"/>
      <c r="O80" s="28" t="str">
        <f t="shared" si="24"/>
        <v/>
      </c>
    </row>
    <row r="81" ht="13.5" customHeight="1">
      <c r="A81" s="14">
        <v>32.0</v>
      </c>
      <c r="B81" s="19"/>
      <c r="C81" s="25" t="str">
        <f t="shared" si="19"/>
        <v/>
      </c>
      <c r="D81" s="19"/>
      <c r="E81" s="28" t="str">
        <f t="shared" si="20"/>
        <v/>
      </c>
      <c r="F81" s="14">
        <v>32.0</v>
      </c>
      <c r="G81" s="19"/>
      <c r="H81" s="25" t="str">
        <f t="shared" si="21"/>
        <v/>
      </c>
      <c r="I81" s="19"/>
      <c r="J81" s="28" t="str">
        <f t="shared" si="22"/>
        <v/>
      </c>
      <c r="K81" s="14">
        <v>32.0</v>
      </c>
      <c r="L81" s="19"/>
      <c r="M81" s="25" t="str">
        <f t="shared" si="23"/>
        <v/>
      </c>
      <c r="N81" s="19"/>
      <c r="O81" s="28" t="str">
        <f t="shared" si="24"/>
        <v/>
      </c>
    </row>
    <row r="82" ht="13.5" customHeight="1">
      <c r="A82" s="14">
        <v>34.0</v>
      </c>
      <c r="B82" s="19"/>
      <c r="C82" s="25" t="str">
        <f t="shared" si="19"/>
        <v/>
      </c>
      <c r="D82" s="19"/>
      <c r="E82" s="28" t="str">
        <f t="shared" si="20"/>
        <v/>
      </c>
      <c r="F82" s="14">
        <v>34.0</v>
      </c>
      <c r="G82" s="19"/>
      <c r="H82" s="25" t="str">
        <f t="shared" si="21"/>
        <v/>
      </c>
      <c r="I82" s="19"/>
      <c r="J82" s="28" t="str">
        <f t="shared" si="22"/>
        <v/>
      </c>
      <c r="K82" s="14">
        <v>34.0</v>
      </c>
      <c r="L82" s="19"/>
      <c r="M82" s="25" t="str">
        <f t="shared" si="23"/>
        <v/>
      </c>
      <c r="N82" s="19"/>
      <c r="O82" s="28" t="str">
        <f t="shared" si="24"/>
        <v/>
      </c>
    </row>
    <row r="83" ht="13.5" customHeight="1">
      <c r="A83" s="14">
        <v>36.0</v>
      </c>
      <c r="B83" s="19"/>
      <c r="C83" s="25" t="str">
        <f t="shared" si="19"/>
        <v/>
      </c>
      <c r="D83" s="19"/>
      <c r="E83" s="28" t="str">
        <f t="shared" si="20"/>
        <v/>
      </c>
      <c r="F83" s="14">
        <v>36.0</v>
      </c>
      <c r="G83" s="19"/>
      <c r="H83" s="25" t="str">
        <f t="shared" si="21"/>
        <v/>
      </c>
      <c r="I83" s="19"/>
      <c r="J83" s="28" t="str">
        <f t="shared" si="22"/>
        <v/>
      </c>
      <c r="K83" s="14">
        <v>36.0</v>
      </c>
      <c r="L83" s="19"/>
      <c r="M83" s="25" t="str">
        <f t="shared" si="23"/>
        <v/>
      </c>
      <c r="N83" s="19"/>
      <c r="O83" s="28" t="str">
        <f t="shared" si="24"/>
        <v/>
      </c>
    </row>
    <row r="84" ht="13.5" customHeight="1">
      <c r="A84" s="14">
        <v>38.0</v>
      </c>
      <c r="B84" s="19"/>
      <c r="C84" s="25" t="str">
        <f t="shared" si="19"/>
        <v/>
      </c>
      <c r="D84" s="19"/>
      <c r="E84" s="28" t="str">
        <f t="shared" si="20"/>
        <v/>
      </c>
      <c r="F84" s="14">
        <v>38.0</v>
      </c>
      <c r="G84" s="19"/>
      <c r="H84" s="25" t="str">
        <f t="shared" si="21"/>
        <v/>
      </c>
      <c r="I84" s="19"/>
      <c r="J84" s="28" t="str">
        <f t="shared" si="22"/>
        <v/>
      </c>
      <c r="K84" s="14">
        <v>38.0</v>
      </c>
      <c r="L84" s="19"/>
      <c r="M84" s="25" t="str">
        <f t="shared" si="23"/>
        <v/>
      </c>
      <c r="N84" s="19"/>
      <c r="O84" s="28" t="str">
        <f t="shared" si="24"/>
        <v/>
      </c>
    </row>
    <row r="85" ht="13.5" customHeight="1">
      <c r="A85" s="14">
        <v>40.0</v>
      </c>
      <c r="B85" s="19"/>
      <c r="C85" s="25" t="str">
        <f t="shared" si="19"/>
        <v/>
      </c>
      <c r="D85" s="19"/>
      <c r="E85" s="28" t="str">
        <f t="shared" si="20"/>
        <v/>
      </c>
      <c r="F85" s="14">
        <v>40.0</v>
      </c>
      <c r="G85" s="19"/>
      <c r="H85" s="25" t="str">
        <f t="shared" si="21"/>
        <v/>
      </c>
      <c r="I85" s="19"/>
      <c r="J85" s="28" t="str">
        <f t="shared" si="22"/>
        <v/>
      </c>
      <c r="K85" s="14">
        <v>40.0</v>
      </c>
      <c r="L85" s="19"/>
      <c r="M85" s="25" t="str">
        <f t="shared" si="23"/>
        <v/>
      </c>
      <c r="N85" s="19"/>
      <c r="O85" s="28" t="str">
        <f t="shared" si="24"/>
        <v/>
      </c>
    </row>
    <row r="86" ht="13.5" customHeight="1">
      <c r="A86" s="14">
        <v>42.0</v>
      </c>
      <c r="B86" s="19"/>
      <c r="C86" s="25" t="str">
        <f t="shared" si="19"/>
        <v/>
      </c>
      <c r="D86" s="19"/>
      <c r="E86" s="28" t="str">
        <f t="shared" si="20"/>
        <v/>
      </c>
      <c r="F86" s="14">
        <v>42.0</v>
      </c>
      <c r="G86" s="19"/>
      <c r="H86" s="25" t="str">
        <f t="shared" si="21"/>
        <v/>
      </c>
      <c r="I86" s="19"/>
      <c r="J86" s="28" t="str">
        <f t="shared" si="22"/>
        <v/>
      </c>
      <c r="K86" s="14">
        <v>42.0</v>
      </c>
      <c r="L86" s="19"/>
      <c r="M86" s="25" t="str">
        <f t="shared" si="23"/>
        <v/>
      </c>
      <c r="N86" s="19"/>
      <c r="O86" s="28" t="str">
        <f t="shared" si="24"/>
        <v/>
      </c>
    </row>
    <row r="87" ht="13.5" customHeight="1">
      <c r="A87" s="14">
        <v>44.0</v>
      </c>
      <c r="B87" s="19"/>
      <c r="C87" s="25" t="str">
        <f t="shared" si="19"/>
        <v/>
      </c>
      <c r="D87" s="19"/>
      <c r="E87" s="28" t="str">
        <f t="shared" si="20"/>
        <v/>
      </c>
      <c r="F87" s="14">
        <v>44.0</v>
      </c>
      <c r="G87" s="19"/>
      <c r="H87" s="25" t="str">
        <f t="shared" si="21"/>
        <v/>
      </c>
      <c r="I87" s="19"/>
      <c r="J87" s="28" t="str">
        <f t="shared" si="22"/>
        <v/>
      </c>
      <c r="K87" s="14">
        <v>44.0</v>
      </c>
      <c r="L87" s="19"/>
      <c r="M87" s="25" t="str">
        <f t="shared" si="23"/>
        <v/>
      </c>
      <c r="N87" s="19"/>
      <c r="O87" s="28" t="str">
        <f t="shared" si="24"/>
        <v/>
      </c>
    </row>
    <row r="88" ht="13.5" customHeight="1">
      <c r="A88" s="14">
        <v>46.0</v>
      </c>
      <c r="B88" s="19"/>
      <c r="C88" s="25" t="str">
        <f t="shared" si="19"/>
        <v/>
      </c>
      <c r="D88" s="19"/>
      <c r="E88" s="28" t="str">
        <f t="shared" si="20"/>
        <v/>
      </c>
      <c r="F88" s="14">
        <v>46.0</v>
      </c>
      <c r="G88" s="19"/>
      <c r="H88" s="25" t="str">
        <f t="shared" si="21"/>
        <v/>
      </c>
      <c r="I88" s="19"/>
      <c r="J88" s="28" t="str">
        <f t="shared" si="22"/>
        <v/>
      </c>
      <c r="K88" s="14">
        <v>46.0</v>
      </c>
      <c r="L88" s="19"/>
      <c r="M88" s="25" t="str">
        <f t="shared" si="23"/>
        <v/>
      </c>
      <c r="N88" s="19"/>
      <c r="O88" s="28" t="str">
        <f t="shared" si="24"/>
        <v/>
      </c>
    </row>
    <row r="89" ht="13.5" customHeight="1">
      <c r="A89" s="14">
        <v>48.0</v>
      </c>
      <c r="B89" s="19"/>
      <c r="C89" s="25" t="str">
        <f t="shared" si="19"/>
        <v/>
      </c>
      <c r="D89" s="19"/>
      <c r="E89" s="28" t="str">
        <f t="shared" si="20"/>
        <v/>
      </c>
      <c r="F89" s="14">
        <v>48.0</v>
      </c>
      <c r="G89" s="19"/>
      <c r="H89" s="25" t="str">
        <f t="shared" si="21"/>
        <v/>
      </c>
      <c r="I89" s="19"/>
      <c r="J89" s="28" t="str">
        <f t="shared" si="22"/>
        <v/>
      </c>
      <c r="K89" s="14">
        <v>48.0</v>
      </c>
      <c r="L89" s="19"/>
      <c r="M89" s="25" t="str">
        <f t="shared" si="23"/>
        <v/>
      </c>
      <c r="N89" s="19"/>
      <c r="O89" s="28" t="str">
        <f t="shared" si="24"/>
        <v/>
      </c>
    </row>
    <row r="90" ht="13.5" customHeight="1">
      <c r="A90" s="14">
        <v>50.0</v>
      </c>
      <c r="B90" s="19"/>
      <c r="C90" s="25" t="str">
        <f t="shared" si="19"/>
        <v/>
      </c>
      <c r="D90" s="19"/>
      <c r="E90" s="28" t="str">
        <f t="shared" si="20"/>
        <v/>
      </c>
      <c r="F90" s="14">
        <v>50.0</v>
      </c>
      <c r="G90" s="19"/>
      <c r="H90" s="25" t="str">
        <f t="shared" si="21"/>
        <v/>
      </c>
      <c r="I90" s="19"/>
      <c r="J90" s="28" t="str">
        <f t="shared" si="22"/>
        <v/>
      </c>
      <c r="K90" s="14">
        <v>50.0</v>
      </c>
      <c r="L90" s="19"/>
      <c r="M90" s="25" t="str">
        <f t="shared" si="23"/>
        <v/>
      </c>
      <c r="N90" s="19"/>
      <c r="O90" s="28" t="str">
        <f t="shared" si="24"/>
        <v/>
      </c>
    </row>
    <row r="91" ht="13.5" customHeight="1">
      <c r="A91" s="14">
        <v>52.0</v>
      </c>
      <c r="B91" s="19"/>
      <c r="C91" s="25" t="str">
        <f t="shared" si="19"/>
        <v/>
      </c>
      <c r="D91" s="19"/>
      <c r="E91" s="28" t="str">
        <f t="shared" si="20"/>
        <v/>
      </c>
      <c r="F91" s="14">
        <v>52.0</v>
      </c>
      <c r="G91" s="19"/>
      <c r="H91" s="25" t="str">
        <f t="shared" si="21"/>
        <v/>
      </c>
      <c r="I91" s="19"/>
      <c r="J91" s="28" t="str">
        <f t="shared" si="22"/>
        <v/>
      </c>
      <c r="K91" s="14">
        <v>52.0</v>
      </c>
      <c r="L91" s="19"/>
      <c r="M91" s="25" t="str">
        <f t="shared" si="23"/>
        <v/>
      </c>
      <c r="N91" s="19"/>
      <c r="O91" s="28" t="str">
        <f t="shared" si="24"/>
        <v/>
      </c>
    </row>
    <row r="92" ht="13.5" customHeight="1">
      <c r="A92" s="14">
        <v>54.0</v>
      </c>
      <c r="B92" s="19"/>
      <c r="C92" s="25" t="str">
        <f t="shared" si="19"/>
        <v/>
      </c>
      <c r="D92" s="19"/>
      <c r="E92" s="28" t="str">
        <f t="shared" si="20"/>
        <v/>
      </c>
      <c r="F92" s="14">
        <v>54.0</v>
      </c>
      <c r="G92" s="19"/>
      <c r="H92" s="25" t="str">
        <f t="shared" si="21"/>
        <v/>
      </c>
      <c r="I92" s="19"/>
      <c r="J92" s="28" t="str">
        <f t="shared" si="22"/>
        <v/>
      </c>
      <c r="K92" s="14">
        <v>54.0</v>
      </c>
      <c r="L92" s="19"/>
      <c r="M92" s="25" t="str">
        <f t="shared" si="23"/>
        <v/>
      </c>
      <c r="N92" s="19"/>
      <c r="O92" s="28" t="str">
        <f t="shared" si="24"/>
        <v/>
      </c>
    </row>
    <row r="93" ht="13.5" customHeight="1">
      <c r="A93" s="14">
        <v>56.0</v>
      </c>
      <c r="B93" s="19"/>
      <c r="C93" s="25" t="str">
        <f t="shared" si="19"/>
        <v/>
      </c>
      <c r="D93" s="19"/>
      <c r="E93" s="28" t="str">
        <f t="shared" si="20"/>
        <v/>
      </c>
      <c r="F93" s="14">
        <v>56.0</v>
      </c>
      <c r="G93" s="19"/>
      <c r="H93" s="25" t="str">
        <f t="shared" si="21"/>
        <v/>
      </c>
      <c r="I93" s="19"/>
      <c r="J93" s="28" t="str">
        <f t="shared" si="22"/>
        <v/>
      </c>
      <c r="K93" s="14">
        <v>56.0</v>
      </c>
      <c r="L93" s="19"/>
      <c r="M93" s="25" t="str">
        <f t="shared" si="23"/>
        <v/>
      </c>
      <c r="N93" s="19"/>
      <c r="O93" s="28" t="str">
        <f t="shared" si="24"/>
        <v/>
      </c>
    </row>
    <row r="94" ht="13.5" customHeight="1">
      <c r="A94" s="14">
        <v>58.0</v>
      </c>
      <c r="B94" s="19"/>
      <c r="C94" s="25" t="str">
        <f t="shared" si="19"/>
        <v/>
      </c>
      <c r="D94" s="19"/>
      <c r="E94" s="28" t="str">
        <f t="shared" si="20"/>
        <v/>
      </c>
      <c r="F94" s="14">
        <v>58.0</v>
      </c>
      <c r="G94" s="19"/>
      <c r="H94" s="25" t="str">
        <f t="shared" si="21"/>
        <v/>
      </c>
      <c r="I94" s="19"/>
      <c r="J94" s="28" t="str">
        <f t="shared" si="22"/>
        <v/>
      </c>
      <c r="K94" s="14">
        <v>58.0</v>
      </c>
      <c r="L94" s="19"/>
      <c r="M94" s="25" t="str">
        <f t="shared" si="23"/>
        <v/>
      </c>
      <c r="N94" s="19"/>
      <c r="O94" s="28" t="str">
        <f t="shared" si="24"/>
        <v/>
      </c>
    </row>
    <row r="95" ht="14.25" customHeight="1">
      <c r="A95" s="62">
        <v>60.0</v>
      </c>
      <c r="B95" s="63"/>
      <c r="C95" s="25" t="str">
        <f t="shared" si="19"/>
        <v/>
      </c>
      <c r="D95" s="63"/>
      <c r="E95" s="28" t="str">
        <f t="shared" si="20"/>
        <v/>
      </c>
      <c r="F95" s="62">
        <v>60.0</v>
      </c>
      <c r="G95" s="63"/>
      <c r="H95" s="25" t="str">
        <f t="shared" si="21"/>
        <v/>
      </c>
      <c r="I95" s="63"/>
      <c r="J95" s="28" t="str">
        <f t="shared" si="22"/>
        <v/>
      </c>
      <c r="K95" s="62">
        <v>60.0</v>
      </c>
      <c r="L95" s="63"/>
      <c r="M95" s="25" t="str">
        <f t="shared" si="23"/>
        <v/>
      </c>
      <c r="N95" s="63"/>
      <c r="O95" s="28" t="str">
        <f t="shared" si="24"/>
        <v/>
      </c>
    </row>
    <row r="96" ht="14.25" customHeight="1">
      <c r="A96" s="66"/>
      <c r="B96" s="68"/>
      <c r="C96" s="68"/>
      <c r="D96" s="68">
        <f t="shared" ref="D96:E96" si="25">SUM(D67:D95)</f>
        <v>0</v>
      </c>
      <c r="E96" s="68">
        <f t="shared" si="25"/>
        <v>0</v>
      </c>
      <c r="F96" s="68"/>
      <c r="G96" s="68"/>
      <c r="H96" s="68"/>
      <c r="I96" s="68">
        <f t="shared" ref="I96:J96" si="26">SUM(I67:I95)</f>
        <v>0</v>
      </c>
      <c r="J96" s="68">
        <f t="shared" si="26"/>
        <v>0</v>
      </c>
      <c r="K96" s="68"/>
      <c r="L96" s="68"/>
      <c r="M96" s="68"/>
      <c r="N96" s="68">
        <f t="shared" ref="N96:O96" si="27">SUM(N67:N95)</f>
        <v>0</v>
      </c>
      <c r="O96" s="68">
        <f t="shared" si="27"/>
        <v>0</v>
      </c>
    </row>
    <row r="97" ht="14.25" customHeight="1">
      <c r="A97" s="3" t="s">
        <v>1</v>
      </c>
      <c r="B97" s="72"/>
      <c r="C97" s="72"/>
      <c r="D97" s="72"/>
      <c r="E97" s="88"/>
      <c r="F97" s="3" t="s">
        <v>1</v>
      </c>
      <c r="G97" s="72"/>
      <c r="H97" s="72"/>
      <c r="I97" s="72"/>
      <c r="J97" s="88"/>
      <c r="K97" s="3" t="s">
        <v>1</v>
      </c>
      <c r="L97" s="4"/>
      <c r="M97" s="4"/>
      <c r="N97" s="4"/>
      <c r="O97" s="5"/>
    </row>
    <row r="98" ht="13.5" customHeight="1">
      <c r="A98" s="9" t="s">
        <v>8</v>
      </c>
      <c r="B98" s="10" t="s">
        <v>6</v>
      </c>
      <c r="C98" s="11" t="s">
        <v>14</v>
      </c>
      <c r="D98" s="10" t="s">
        <v>15</v>
      </c>
      <c r="E98" s="12" t="s">
        <v>16</v>
      </c>
      <c r="F98" s="9" t="s">
        <v>8</v>
      </c>
      <c r="G98" s="10" t="s">
        <v>6</v>
      </c>
      <c r="H98" s="11" t="s">
        <v>14</v>
      </c>
      <c r="I98" s="10" t="s">
        <v>15</v>
      </c>
      <c r="J98" s="12" t="s">
        <v>16</v>
      </c>
      <c r="K98" s="9" t="s">
        <v>8</v>
      </c>
      <c r="L98" s="10" t="s">
        <v>6</v>
      </c>
      <c r="M98" s="11" t="s">
        <v>14</v>
      </c>
      <c r="N98" s="10" t="s">
        <v>15</v>
      </c>
      <c r="O98" s="12" t="s">
        <v>16</v>
      </c>
    </row>
    <row r="99" ht="13.5" customHeight="1">
      <c r="A99" s="14">
        <v>4.0</v>
      </c>
      <c r="B99" s="19"/>
      <c r="C99" s="25" t="str">
        <f t="shared" ref="C99:C127" si="28">IF(B99="","",INDEX(INDIRECT($A$97&amp;"!$B$2:$BX$46"),MATCH(B99,(INDIRECT($A$97&amp;"!$B$2:$B$46"))),MATCH(A99,(INDIRECT($A$97&amp;"!$B$2:$BX$2")))))</f>
        <v/>
      </c>
      <c r="D99" s="19"/>
      <c r="E99" s="28" t="str">
        <f t="shared" ref="E99:E127" si="29">IF(C99="該当なし","該当なし",IF(D99="","",C99*D99))</f>
        <v/>
      </c>
      <c r="F99" s="14">
        <v>4.0</v>
      </c>
      <c r="G99" s="19"/>
      <c r="H99" s="25" t="str">
        <f t="shared" ref="H99:H127" si="30">IF(G99="","",INDEX(INDIRECT($F$97&amp;"!$B$2:$BX$46"),MATCH(G99,(INDIRECT($F$97&amp;"!$B$2:$B$46"))),MATCH(F99,(INDIRECT($F$97&amp;"!$B$2:$BX$2")))))</f>
        <v/>
      </c>
      <c r="I99" s="19"/>
      <c r="J99" s="28" t="str">
        <f t="shared" ref="J99:J127" si="31">IF(H99="該当なし","該当なし",IF(I99="","",H99*I99))</f>
        <v/>
      </c>
      <c r="K99" s="14">
        <v>4.0</v>
      </c>
      <c r="L99" s="19"/>
      <c r="M99" s="25" t="str">
        <f t="shared" ref="M99:M127" si="32">IF(L99="","",INDEX(INDIRECT($K$97&amp;"!$B$2:$BX$46"),MATCH(L99,(INDIRECT($K$97&amp;"!$B$2:$B$46"))),MATCH(K99,(INDIRECT($K$97&amp;"!$B$2:$BX$2")))))</f>
        <v/>
      </c>
      <c r="N99" s="19"/>
      <c r="O99" s="28" t="str">
        <f t="shared" ref="O99:O127" si="33">IF(M99="該当なし","該当なし",IF(N99="","",M99*N99))</f>
        <v/>
      </c>
    </row>
    <row r="100" ht="13.5" customHeight="1">
      <c r="A100" s="14">
        <v>6.0</v>
      </c>
      <c r="B100" s="19"/>
      <c r="C100" s="25" t="str">
        <f t="shared" si="28"/>
        <v/>
      </c>
      <c r="D100" s="19"/>
      <c r="E100" s="28" t="str">
        <f t="shared" si="29"/>
        <v/>
      </c>
      <c r="F100" s="14">
        <v>6.0</v>
      </c>
      <c r="G100" s="19"/>
      <c r="H100" s="25" t="str">
        <f t="shared" si="30"/>
        <v/>
      </c>
      <c r="I100" s="19"/>
      <c r="J100" s="28" t="str">
        <f t="shared" si="31"/>
        <v/>
      </c>
      <c r="K100" s="14">
        <v>6.0</v>
      </c>
      <c r="L100" s="19"/>
      <c r="M100" s="25" t="str">
        <f t="shared" si="32"/>
        <v/>
      </c>
      <c r="N100" s="19"/>
      <c r="O100" s="28" t="str">
        <f t="shared" si="33"/>
        <v/>
      </c>
    </row>
    <row r="101" ht="13.5" customHeight="1">
      <c r="A101" s="14">
        <v>8.0</v>
      </c>
      <c r="B101" s="19"/>
      <c r="C101" s="25" t="str">
        <f t="shared" si="28"/>
        <v/>
      </c>
      <c r="D101" s="19"/>
      <c r="E101" s="28" t="str">
        <f t="shared" si="29"/>
        <v/>
      </c>
      <c r="F101" s="14">
        <v>8.0</v>
      </c>
      <c r="G101" s="19"/>
      <c r="H101" s="25" t="str">
        <f t="shared" si="30"/>
        <v/>
      </c>
      <c r="I101" s="19"/>
      <c r="J101" s="28" t="str">
        <f t="shared" si="31"/>
        <v/>
      </c>
      <c r="K101" s="14">
        <v>8.0</v>
      </c>
      <c r="L101" s="19"/>
      <c r="M101" s="25" t="str">
        <f t="shared" si="32"/>
        <v/>
      </c>
      <c r="N101" s="19"/>
      <c r="O101" s="28" t="str">
        <f t="shared" si="33"/>
        <v/>
      </c>
    </row>
    <row r="102" ht="13.5" customHeight="1">
      <c r="A102" s="14">
        <v>10.0</v>
      </c>
      <c r="B102" s="19"/>
      <c r="C102" s="25" t="str">
        <f t="shared" si="28"/>
        <v/>
      </c>
      <c r="D102" s="19"/>
      <c r="E102" s="28" t="str">
        <f t="shared" si="29"/>
        <v/>
      </c>
      <c r="F102" s="14">
        <v>10.0</v>
      </c>
      <c r="G102" s="19"/>
      <c r="H102" s="25" t="str">
        <f t="shared" si="30"/>
        <v/>
      </c>
      <c r="I102" s="19"/>
      <c r="J102" s="28" t="str">
        <f t="shared" si="31"/>
        <v/>
      </c>
      <c r="K102" s="14">
        <v>10.0</v>
      </c>
      <c r="L102" s="19"/>
      <c r="M102" s="25" t="str">
        <f t="shared" si="32"/>
        <v/>
      </c>
      <c r="N102" s="19"/>
      <c r="O102" s="28" t="str">
        <f t="shared" si="33"/>
        <v/>
      </c>
    </row>
    <row r="103" ht="13.5" customHeight="1">
      <c r="A103" s="14">
        <v>12.0</v>
      </c>
      <c r="B103" s="19"/>
      <c r="C103" s="25" t="str">
        <f t="shared" si="28"/>
        <v/>
      </c>
      <c r="D103" s="19"/>
      <c r="E103" s="28" t="str">
        <f t="shared" si="29"/>
        <v/>
      </c>
      <c r="F103" s="14">
        <v>12.0</v>
      </c>
      <c r="G103" s="19"/>
      <c r="H103" s="25" t="str">
        <f t="shared" si="30"/>
        <v/>
      </c>
      <c r="I103" s="19"/>
      <c r="J103" s="28" t="str">
        <f t="shared" si="31"/>
        <v/>
      </c>
      <c r="K103" s="14">
        <v>12.0</v>
      </c>
      <c r="L103" s="19"/>
      <c r="M103" s="25" t="str">
        <f t="shared" si="32"/>
        <v/>
      </c>
      <c r="N103" s="19"/>
      <c r="O103" s="28" t="str">
        <f t="shared" si="33"/>
        <v/>
      </c>
    </row>
    <row r="104" ht="13.5" customHeight="1">
      <c r="A104" s="14">
        <v>14.0</v>
      </c>
      <c r="B104" s="19"/>
      <c r="C104" s="25" t="str">
        <f t="shared" si="28"/>
        <v/>
      </c>
      <c r="D104" s="19"/>
      <c r="E104" s="28" t="str">
        <f t="shared" si="29"/>
        <v/>
      </c>
      <c r="F104" s="14">
        <v>14.0</v>
      </c>
      <c r="G104" s="19"/>
      <c r="H104" s="25" t="str">
        <f t="shared" si="30"/>
        <v/>
      </c>
      <c r="I104" s="19"/>
      <c r="J104" s="28" t="str">
        <f t="shared" si="31"/>
        <v/>
      </c>
      <c r="K104" s="14">
        <v>14.0</v>
      </c>
      <c r="L104" s="19"/>
      <c r="M104" s="25" t="str">
        <f t="shared" si="32"/>
        <v/>
      </c>
      <c r="N104" s="19"/>
      <c r="O104" s="28" t="str">
        <f t="shared" si="33"/>
        <v/>
      </c>
    </row>
    <row r="105" ht="13.5" customHeight="1">
      <c r="A105" s="14">
        <v>16.0</v>
      </c>
      <c r="B105" s="19"/>
      <c r="C105" s="25" t="str">
        <f t="shared" si="28"/>
        <v/>
      </c>
      <c r="D105" s="19"/>
      <c r="E105" s="28" t="str">
        <f t="shared" si="29"/>
        <v/>
      </c>
      <c r="F105" s="14">
        <v>16.0</v>
      </c>
      <c r="G105" s="19"/>
      <c r="H105" s="25" t="str">
        <f t="shared" si="30"/>
        <v/>
      </c>
      <c r="I105" s="19"/>
      <c r="J105" s="28" t="str">
        <f t="shared" si="31"/>
        <v/>
      </c>
      <c r="K105" s="14">
        <v>16.0</v>
      </c>
      <c r="L105" s="19"/>
      <c r="M105" s="25" t="str">
        <f t="shared" si="32"/>
        <v/>
      </c>
      <c r="N105" s="19"/>
      <c r="O105" s="28" t="str">
        <f t="shared" si="33"/>
        <v/>
      </c>
    </row>
    <row r="106" ht="13.5" customHeight="1">
      <c r="A106" s="14">
        <v>18.0</v>
      </c>
      <c r="B106" s="19"/>
      <c r="C106" s="25" t="str">
        <f t="shared" si="28"/>
        <v/>
      </c>
      <c r="D106" s="19"/>
      <c r="E106" s="28" t="str">
        <f t="shared" si="29"/>
        <v/>
      </c>
      <c r="F106" s="14">
        <v>18.0</v>
      </c>
      <c r="G106" s="19"/>
      <c r="H106" s="25" t="str">
        <f t="shared" si="30"/>
        <v/>
      </c>
      <c r="I106" s="19"/>
      <c r="J106" s="28" t="str">
        <f t="shared" si="31"/>
        <v/>
      </c>
      <c r="K106" s="14">
        <v>18.0</v>
      </c>
      <c r="L106" s="19"/>
      <c r="M106" s="25" t="str">
        <f t="shared" si="32"/>
        <v/>
      </c>
      <c r="N106" s="19"/>
      <c r="O106" s="28" t="str">
        <f t="shared" si="33"/>
        <v/>
      </c>
    </row>
    <row r="107" ht="13.5" customHeight="1">
      <c r="A107" s="14">
        <v>20.0</v>
      </c>
      <c r="B107" s="19"/>
      <c r="C107" s="25" t="str">
        <f t="shared" si="28"/>
        <v/>
      </c>
      <c r="D107" s="19"/>
      <c r="E107" s="28" t="str">
        <f t="shared" si="29"/>
        <v/>
      </c>
      <c r="F107" s="14">
        <v>20.0</v>
      </c>
      <c r="G107" s="19"/>
      <c r="H107" s="25" t="str">
        <f t="shared" si="30"/>
        <v/>
      </c>
      <c r="I107" s="19"/>
      <c r="J107" s="28" t="str">
        <f t="shared" si="31"/>
        <v/>
      </c>
      <c r="K107" s="14">
        <v>20.0</v>
      </c>
      <c r="L107" s="19"/>
      <c r="M107" s="25" t="str">
        <f t="shared" si="32"/>
        <v/>
      </c>
      <c r="N107" s="19"/>
      <c r="O107" s="28" t="str">
        <f t="shared" si="33"/>
        <v/>
      </c>
    </row>
    <row r="108" ht="13.5" customHeight="1">
      <c r="A108" s="14">
        <v>22.0</v>
      </c>
      <c r="B108" s="19"/>
      <c r="C108" s="25" t="str">
        <f t="shared" si="28"/>
        <v/>
      </c>
      <c r="D108" s="19"/>
      <c r="E108" s="28" t="str">
        <f t="shared" si="29"/>
        <v/>
      </c>
      <c r="F108" s="14">
        <v>22.0</v>
      </c>
      <c r="G108" s="19"/>
      <c r="H108" s="25" t="str">
        <f t="shared" si="30"/>
        <v/>
      </c>
      <c r="I108" s="19"/>
      <c r="J108" s="28" t="str">
        <f t="shared" si="31"/>
        <v/>
      </c>
      <c r="K108" s="14">
        <v>22.0</v>
      </c>
      <c r="L108" s="19"/>
      <c r="M108" s="25" t="str">
        <f t="shared" si="32"/>
        <v/>
      </c>
      <c r="N108" s="19"/>
      <c r="O108" s="28" t="str">
        <f t="shared" si="33"/>
        <v/>
      </c>
    </row>
    <row r="109" ht="13.5" customHeight="1">
      <c r="A109" s="14">
        <v>24.0</v>
      </c>
      <c r="B109" s="19"/>
      <c r="C109" s="25" t="str">
        <f t="shared" si="28"/>
        <v/>
      </c>
      <c r="D109" s="19"/>
      <c r="E109" s="28" t="str">
        <f t="shared" si="29"/>
        <v/>
      </c>
      <c r="F109" s="14">
        <v>24.0</v>
      </c>
      <c r="G109" s="19"/>
      <c r="H109" s="25" t="str">
        <f t="shared" si="30"/>
        <v/>
      </c>
      <c r="I109" s="19"/>
      <c r="J109" s="28" t="str">
        <f t="shared" si="31"/>
        <v/>
      </c>
      <c r="K109" s="14">
        <v>24.0</v>
      </c>
      <c r="L109" s="19"/>
      <c r="M109" s="25" t="str">
        <f t="shared" si="32"/>
        <v/>
      </c>
      <c r="N109" s="19"/>
      <c r="O109" s="28" t="str">
        <f t="shared" si="33"/>
        <v/>
      </c>
    </row>
    <row r="110" ht="13.5" customHeight="1">
      <c r="A110" s="14">
        <v>26.0</v>
      </c>
      <c r="B110" s="19"/>
      <c r="C110" s="25" t="str">
        <f t="shared" si="28"/>
        <v/>
      </c>
      <c r="D110" s="19"/>
      <c r="E110" s="28" t="str">
        <f t="shared" si="29"/>
        <v/>
      </c>
      <c r="F110" s="14">
        <v>26.0</v>
      </c>
      <c r="G110" s="19"/>
      <c r="H110" s="25" t="str">
        <f t="shared" si="30"/>
        <v/>
      </c>
      <c r="I110" s="19"/>
      <c r="J110" s="28" t="str">
        <f t="shared" si="31"/>
        <v/>
      </c>
      <c r="K110" s="14">
        <v>26.0</v>
      </c>
      <c r="L110" s="19"/>
      <c r="M110" s="25" t="str">
        <f t="shared" si="32"/>
        <v/>
      </c>
      <c r="N110" s="19"/>
      <c r="O110" s="28" t="str">
        <f t="shared" si="33"/>
        <v/>
      </c>
    </row>
    <row r="111" ht="13.5" customHeight="1">
      <c r="A111" s="14">
        <v>28.0</v>
      </c>
      <c r="B111" s="19"/>
      <c r="C111" s="25" t="str">
        <f t="shared" si="28"/>
        <v/>
      </c>
      <c r="D111" s="19"/>
      <c r="E111" s="28" t="str">
        <f t="shared" si="29"/>
        <v/>
      </c>
      <c r="F111" s="14">
        <v>28.0</v>
      </c>
      <c r="G111" s="19"/>
      <c r="H111" s="25" t="str">
        <f t="shared" si="30"/>
        <v/>
      </c>
      <c r="I111" s="19"/>
      <c r="J111" s="28" t="str">
        <f t="shared" si="31"/>
        <v/>
      </c>
      <c r="K111" s="14">
        <v>28.0</v>
      </c>
      <c r="L111" s="19"/>
      <c r="M111" s="25" t="str">
        <f t="shared" si="32"/>
        <v/>
      </c>
      <c r="N111" s="19"/>
      <c r="O111" s="28" t="str">
        <f t="shared" si="33"/>
        <v/>
      </c>
    </row>
    <row r="112" ht="13.5" customHeight="1">
      <c r="A112" s="14">
        <v>30.0</v>
      </c>
      <c r="B112" s="19"/>
      <c r="C112" s="25" t="str">
        <f t="shared" si="28"/>
        <v/>
      </c>
      <c r="D112" s="19"/>
      <c r="E112" s="28" t="str">
        <f t="shared" si="29"/>
        <v/>
      </c>
      <c r="F112" s="14">
        <v>30.0</v>
      </c>
      <c r="G112" s="19"/>
      <c r="H112" s="25" t="str">
        <f t="shared" si="30"/>
        <v/>
      </c>
      <c r="I112" s="19"/>
      <c r="J112" s="28" t="str">
        <f t="shared" si="31"/>
        <v/>
      </c>
      <c r="K112" s="14">
        <v>30.0</v>
      </c>
      <c r="L112" s="19"/>
      <c r="M112" s="25" t="str">
        <f t="shared" si="32"/>
        <v/>
      </c>
      <c r="N112" s="19"/>
      <c r="O112" s="28" t="str">
        <f t="shared" si="33"/>
        <v/>
      </c>
    </row>
    <row r="113" ht="13.5" customHeight="1">
      <c r="A113" s="14">
        <v>32.0</v>
      </c>
      <c r="B113" s="19"/>
      <c r="C113" s="25" t="str">
        <f t="shared" si="28"/>
        <v/>
      </c>
      <c r="D113" s="19"/>
      <c r="E113" s="28" t="str">
        <f t="shared" si="29"/>
        <v/>
      </c>
      <c r="F113" s="108">
        <v>32.0</v>
      </c>
      <c r="G113" s="19"/>
      <c r="H113" s="25" t="str">
        <f t="shared" si="30"/>
        <v/>
      </c>
      <c r="I113" s="19"/>
      <c r="J113" s="28" t="str">
        <f t="shared" si="31"/>
        <v/>
      </c>
      <c r="K113" s="14">
        <v>32.0</v>
      </c>
      <c r="L113" s="19"/>
      <c r="M113" s="25" t="str">
        <f t="shared" si="32"/>
        <v/>
      </c>
      <c r="N113" s="19"/>
      <c r="O113" s="28" t="str">
        <f t="shared" si="33"/>
        <v/>
      </c>
    </row>
    <row r="114" ht="13.5" customHeight="1">
      <c r="A114" s="14">
        <v>34.0</v>
      </c>
      <c r="B114" s="19"/>
      <c r="C114" s="25" t="str">
        <f t="shared" si="28"/>
        <v/>
      </c>
      <c r="D114" s="19"/>
      <c r="E114" s="28" t="str">
        <f t="shared" si="29"/>
        <v/>
      </c>
      <c r="F114" s="14">
        <v>34.0</v>
      </c>
      <c r="G114" s="19"/>
      <c r="H114" s="25" t="str">
        <f t="shared" si="30"/>
        <v/>
      </c>
      <c r="I114" s="19"/>
      <c r="J114" s="28" t="str">
        <f t="shared" si="31"/>
        <v/>
      </c>
      <c r="K114" s="14">
        <v>34.0</v>
      </c>
      <c r="L114" s="19"/>
      <c r="M114" s="25" t="str">
        <f t="shared" si="32"/>
        <v/>
      </c>
      <c r="N114" s="19"/>
      <c r="O114" s="28" t="str">
        <f t="shared" si="33"/>
        <v/>
      </c>
    </row>
    <row r="115" ht="13.5" customHeight="1">
      <c r="A115" s="14">
        <v>36.0</v>
      </c>
      <c r="B115" s="19"/>
      <c r="C115" s="25" t="str">
        <f t="shared" si="28"/>
        <v/>
      </c>
      <c r="D115" s="19"/>
      <c r="E115" s="28" t="str">
        <f t="shared" si="29"/>
        <v/>
      </c>
      <c r="F115" s="113">
        <v>36.0</v>
      </c>
      <c r="G115" s="19"/>
      <c r="H115" s="25" t="str">
        <f t="shared" si="30"/>
        <v/>
      </c>
      <c r="I115" s="19"/>
      <c r="J115" s="28" t="str">
        <f t="shared" si="31"/>
        <v/>
      </c>
      <c r="K115" s="14">
        <v>36.0</v>
      </c>
      <c r="L115" s="19"/>
      <c r="M115" s="25" t="str">
        <f t="shared" si="32"/>
        <v/>
      </c>
      <c r="N115" s="19"/>
      <c r="O115" s="28" t="str">
        <f t="shared" si="33"/>
        <v/>
      </c>
    </row>
    <row r="116" ht="13.5" customHeight="1">
      <c r="A116" s="14">
        <v>38.0</v>
      </c>
      <c r="B116" s="19"/>
      <c r="C116" s="25" t="str">
        <f t="shared" si="28"/>
        <v/>
      </c>
      <c r="D116" s="19"/>
      <c r="E116" s="28" t="str">
        <f t="shared" si="29"/>
        <v/>
      </c>
      <c r="F116" s="14">
        <v>38.0</v>
      </c>
      <c r="G116" s="19"/>
      <c r="H116" s="25" t="str">
        <f t="shared" si="30"/>
        <v/>
      </c>
      <c r="I116" s="19"/>
      <c r="J116" s="28" t="str">
        <f t="shared" si="31"/>
        <v/>
      </c>
      <c r="K116" s="14">
        <v>38.0</v>
      </c>
      <c r="L116" s="19"/>
      <c r="M116" s="25" t="str">
        <f t="shared" si="32"/>
        <v/>
      </c>
      <c r="N116" s="19"/>
      <c r="O116" s="28" t="str">
        <f t="shared" si="33"/>
        <v/>
      </c>
    </row>
    <row r="117" ht="13.5" customHeight="1">
      <c r="A117" s="14">
        <v>40.0</v>
      </c>
      <c r="B117" s="19"/>
      <c r="C117" s="25" t="str">
        <f t="shared" si="28"/>
        <v/>
      </c>
      <c r="D117" s="19"/>
      <c r="E117" s="28" t="str">
        <f t="shared" si="29"/>
        <v/>
      </c>
      <c r="F117" s="14">
        <v>40.0</v>
      </c>
      <c r="G117" s="19"/>
      <c r="H117" s="25" t="str">
        <f t="shared" si="30"/>
        <v/>
      </c>
      <c r="I117" s="19"/>
      <c r="J117" s="28" t="str">
        <f t="shared" si="31"/>
        <v/>
      </c>
      <c r="K117" s="14">
        <v>40.0</v>
      </c>
      <c r="L117" s="19"/>
      <c r="M117" s="25" t="str">
        <f t="shared" si="32"/>
        <v/>
      </c>
      <c r="N117" s="19"/>
      <c r="O117" s="28" t="str">
        <f t="shared" si="33"/>
        <v/>
      </c>
    </row>
    <row r="118" ht="13.5" customHeight="1">
      <c r="A118" s="14">
        <v>42.0</v>
      </c>
      <c r="B118" s="19"/>
      <c r="C118" s="25" t="str">
        <f t="shared" si="28"/>
        <v/>
      </c>
      <c r="D118" s="19"/>
      <c r="E118" s="28" t="str">
        <f t="shared" si="29"/>
        <v/>
      </c>
      <c r="F118" s="14">
        <v>42.0</v>
      </c>
      <c r="G118" s="19"/>
      <c r="H118" s="25" t="str">
        <f t="shared" si="30"/>
        <v/>
      </c>
      <c r="I118" s="19"/>
      <c r="J118" s="28" t="str">
        <f t="shared" si="31"/>
        <v/>
      </c>
      <c r="K118" s="14">
        <v>42.0</v>
      </c>
      <c r="L118" s="19"/>
      <c r="M118" s="25" t="str">
        <f t="shared" si="32"/>
        <v/>
      </c>
      <c r="N118" s="19"/>
      <c r="O118" s="28" t="str">
        <f t="shared" si="33"/>
        <v/>
      </c>
    </row>
    <row r="119" ht="13.5" customHeight="1">
      <c r="A119" s="14">
        <v>44.0</v>
      </c>
      <c r="B119" s="19"/>
      <c r="C119" s="25" t="str">
        <f t="shared" si="28"/>
        <v/>
      </c>
      <c r="D119" s="19"/>
      <c r="E119" s="28" t="str">
        <f t="shared" si="29"/>
        <v/>
      </c>
      <c r="F119" s="14">
        <v>44.0</v>
      </c>
      <c r="G119" s="19"/>
      <c r="H119" s="25" t="str">
        <f t="shared" si="30"/>
        <v/>
      </c>
      <c r="I119" s="19"/>
      <c r="J119" s="28" t="str">
        <f t="shared" si="31"/>
        <v/>
      </c>
      <c r="K119" s="14">
        <v>44.0</v>
      </c>
      <c r="L119" s="19"/>
      <c r="M119" s="25" t="str">
        <f t="shared" si="32"/>
        <v/>
      </c>
      <c r="N119" s="19"/>
      <c r="O119" s="28" t="str">
        <f t="shared" si="33"/>
        <v/>
      </c>
    </row>
    <row r="120" ht="13.5" customHeight="1">
      <c r="A120" s="14">
        <v>46.0</v>
      </c>
      <c r="B120" s="19"/>
      <c r="C120" s="25" t="str">
        <f t="shared" si="28"/>
        <v/>
      </c>
      <c r="D120" s="19"/>
      <c r="E120" s="28" t="str">
        <f t="shared" si="29"/>
        <v/>
      </c>
      <c r="F120" s="14">
        <v>46.0</v>
      </c>
      <c r="G120" s="19"/>
      <c r="H120" s="25" t="str">
        <f t="shared" si="30"/>
        <v/>
      </c>
      <c r="I120" s="19"/>
      <c r="J120" s="28" t="str">
        <f t="shared" si="31"/>
        <v/>
      </c>
      <c r="K120" s="14">
        <v>46.0</v>
      </c>
      <c r="L120" s="19"/>
      <c r="M120" s="25" t="str">
        <f t="shared" si="32"/>
        <v/>
      </c>
      <c r="N120" s="19"/>
      <c r="O120" s="28" t="str">
        <f t="shared" si="33"/>
        <v/>
      </c>
    </row>
    <row r="121" ht="13.5" customHeight="1">
      <c r="A121" s="14">
        <v>48.0</v>
      </c>
      <c r="B121" s="19"/>
      <c r="C121" s="25" t="str">
        <f t="shared" si="28"/>
        <v/>
      </c>
      <c r="D121" s="19"/>
      <c r="E121" s="28" t="str">
        <f t="shared" si="29"/>
        <v/>
      </c>
      <c r="F121" s="14">
        <v>48.0</v>
      </c>
      <c r="G121" s="19"/>
      <c r="H121" s="25" t="str">
        <f t="shared" si="30"/>
        <v/>
      </c>
      <c r="I121" s="19"/>
      <c r="J121" s="28" t="str">
        <f t="shared" si="31"/>
        <v/>
      </c>
      <c r="K121" s="14">
        <v>48.0</v>
      </c>
      <c r="L121" s="19"/>
      <c r="M121" s="25" t="str">
        <f t="shared" si="32"/>
        <v/>
      </c>
      <c r="N121" s="19"/>
      <c r="O121" s="28" t="str">
        <f t="shared" si="33"/>
        <v/>
      </c>
    </row>
    <row r="122" ht="13.5" customHeight="1">
      <c r="A122" s="14">
        <v>50.0</v>
      </c>
      <c r="B122" s="19"/>
      <c r="C122" s="25" t="str">
        <f t="shared" si="28"/>
        <v/>
      </c>
      <c r="D122" s="19"/>
      <c r="E122" s="28" t="str">
        <f t="shared" si="29"/>
        <v/>
      </c>
      <c r="F122" s="14">
        <v>50.0</v>
      </c>
      <c r="G122" s="19"/>
      <c r="H122" s="25" t="str">
        <f t="shared" si="30"/>
        <v/>
      </c>
      <c r="I122" s="19"/>
      <c r="J122" s="28" t="str">
        <f t="shared" si="31"/>
        <v/>
      </c>
      <c r="K122" s="14">
        <v>50.0</v>
      </c>
      <c r="L122" s="19"/>
      <c r="M122" s="25" t="str">
        <f t="shared" si="32"/>
        <v/>
      </c>
      <c r="N122" s="19"/>
      <c r="O122" s="28" t="str">
        <f t="shared" si="33"/>
        <v/>
      </c>
    </row>
    <row r="123" ht="13.5" customHeight="1">
      <c r="A123" s="14">
        <v>52.0</v>
      </c>
      <c r="B123" s="19"/>
      <c r="C123" s="25" t="str">
        <f t="shared" si="28"/>
        <v/>
      </c>
      <c r="D123" s="19"/>
      <c r="E123" s="28" t="str">
        <f t="shared" si="29"/>
        <v/>
      </c>
      <c r="F123" s="14">
        <v>52.0</v>
      </c>
      <c r="G123" s="19"/>
      <c r="H123" s="25" t="str">
        <f t="shared" si="30"/>
        <v/>
      </c>
      <c r="I123" s="19"/>
      <c r="J123" s="28" t="str">
        <f t="shared" si="31"/>
        <v/>
      </c>
      <c r="K123" s="14">
        <v>52.0</v>
      </c>
      <c r="L123" s="19"/>
      <c r="M123" s="25" t="str">
        <f t="shared" si="32"/>
        <v/>
      </c>
      <c r="N123" s="19"/>
      <c r="O123" s="28" t="str">
        <f t="shared" si="33"/>
        <v/>
      </c>
    </row>
    <row r="124" ht="13.5" customHeight="1">
      <c r="A124" s="14">
        <v>54.0</v>
      </c>
      <c r="B124" s="19"/>
      <c r="C124" s="25" t="str">
        <f t="shared" si="28"/>
        <v/>
      </c>
      <c r="D124" s="19"/>
      <c r="E124" s="28" t="str">
        <f t="shared" si="29"/>
        <v/>
      </c>
      <c r="F124" s="14">
        <v>54.0</v>
      </c>
      <c r="G124" s="19"/>
      <c r="H124" s="25" t="str">
        <f t="shared" si="30"/>
        <v/>
      </c>
      <c r="I124" s="19"/>
      <c r="J124" s="28" t="str">
        <f t="shared" si="31"/>
        <v/>
      </c>
      <c r="K124" s="14">
        <v>54.0</v>
      </c>
      <c r="L124" s="19"/>
      <c r="M124" s="25" t="str">
        <f t="shared" si="32"/>
        <v/>
      </c>
      <c r="N124" s="19"/>
      <c r="O124" s="28" t="str">
        <f t="shared" si="33"/>
        <v/>
      </c>
    </row>
    <row r="125" ht="13.5" customHeight="1">
      <c r="A125" s="14">
        <v>56.0</v>
      </c>
      <c r="B125" s="19"/>
      <c r="C125" s="25" t="str">
        <f t="shared" si="28"/>
        <v/>
      </c>
      <c r="D125" s="19"/>
      <c r="E125" s="28" t="str">
        <f t="shared" si="29"/>
        <v/>
      </c>
      <c r="F125" s="14">
        <v>56.0</v>
      </c>
      <c r="G125" s="19"/>
      <c r="H125" s="25" t="str">
        <f t="shared" si="30"/>
        <v/>
      </c>
      <c r="I125" s="19"/>
      <c r="J125" s="28" t="str">
        <f t="shared" si="31"/>
        <v/>
      </c>
      <c r="K125" s="14">
        <v>56.0</v>
      </c>
      <c r="L125" s="19"/>
      <c r="M125" s="25" t="str">
        <f t="shared" si="32"/>
        <v/>
      </c>
      <c r="N125" s="19"/>
      <c r="O125" s="28" t="str">
        <f t="shared" si="33"/>
        <v/>
      </c>
    </row>
    <row r="126" ht="13.5" customHeight="1">
      <c r="A126" s="14">
        <v>58.0</v>
      </c>
      <c r="B126" s="19"/>
      <c r="C126" s="25" t="str">
        <f t="shared" si="28"/>
        <v/>
      </c>
      <c r="D126" s="19"/>
      <c r="E126" s="28" t="str">
        <f t="shared" si="29"/>
        <v/>
      </c>
      <c r="F126" s="14">
        <v>58.0</v>
      </c>
      <c r="G126" s="19"/>
      <c r="H126" s="25" t="str">
        <f t="shared" si="30"/>
        <v/>
      </c>
      <c r="I126" s="19"/>
      <c r="J126" s="28" t="str">
        <f t="shared" si="31"/>
        <v/>
      </c>
      <c r="K126" s="14">
        <v>58.0</v>
      </c>
      <c r="L126" s="19"/>
      <c r="M126" s="25" t="str">
        <f t="shared" si="32"/>
        <v/>
      </c>
      <c r="N126" s="19"/>
      <c r="O126" s="28" t="str">
        <f t="shared" si="33"/>
        <v/>
      </c>
    </row>
    <row r="127" ht="14.25" customHeight="1">
      <c r="A127" s="108">
        <v>60.0</v>
      </c>
      <c r="B127" s="63"/>
      <c r="C127" s="25" t="str">
        <f t="shared" si="28"/>
        <v/>
      </c>
      <c r="D127" s="63"/>
      <c r="E127" s="28" t="str">
        <f t="shared" si="29"/>
        <v/>
      </c>
      <c r="F127" s="108">
        <v>60.0</v>
      </c>
      <c r="G127" s="63"/>
      <c r="H127" s="25" t="str">
        <f t="shared" si="30"/>
        <v/>
      </c>
      <c r="I127" s="63"/>
      <c r="J127" s="28" t="str">
        <f t="shared" si="31"/>
        <v/>
      </c>
      <c r="K127" s="62">
        <v>60.0</v>
      </c>
      <c r="L127" s="63"/>
      <c r="M127" s="25" t="str">
        <f t="shared" si="32"/>
        <v/>
      </c>
      <c r="N127" s="63"/>
      <c r="O127" s="28" t="str">
        <f t="shared" si="33"/>
        <v/>
      </c>
    </row>
    <row r="128" ht="14.25" customHeight="1">
      <c r="A128" s="66"/>
      <c r="B128" s="68"/>
      <c r="C128" s="68"/>
      <c r="D128" s="68">
        <f t="shared" ref="D128:E128" si="34">SUM(D99:D127)</f>
        <v>0</v>
      </c>
      <c r="E128" s="68">
        <f t="shared" si="34"/>
        <v>0</v>
      </c>
      <c r="F128" s="68"/>
      <c r="G128" s="68"/>
      <c r="H128" s="68"/>
      <c r="I128" s="68">
        <f t="shared" ref="I128:J128" si="35">SUM(I99:I127)</f>
        <v>0</v>
      </c>
      <c r="J128" s="68">
        <f t="shared" si="35"/>
        <v>0</v>
      </c>
      <c r="K128" s="68"/>
      <c r="L128" s="68"/>
      <c r="M128" s="68"/>
      <c r="N128" s="68">
        <f t="shared" ref="N128:O128" si="36">SUM(N99:N127)</f>
        <v>0</v>
      </c>
      <c r="O128" s="68">
        <f t="shared" si="36"/>
        <v>0</v>
      </c>
    </row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>
      <c r="A141" t="s">
        <v>1</v>
      </c>
    </row>
    <row r="142" ht="13.5" hidden="1" customHeight="1">
      <c r="A142" t="s">
        <v>139</v>
      </c>
    </row>
    <row r="143" ht="13.5" hidden="1" customHeight="1">
      <c r="A143" t="s">
        <v>30</v>
      </c>
    </row>
    <row r="144" ht="13.5" hidden="1" customHeight="1">
      <c r="A144" t="s">
        <v>33</v>
      </c>
    </row>
    <row r="145" ht="13.5" hidden="1" customHeight="1">
      <c r="A145" t="s">
        <v>36</v>
      </c>
    </row>
    <row r="146" ht="13.5" hidden="1" customHeight="1">
      <c r="A146" t="s">
        <v>140</v>
      </c>
    </row>
    <row r="147" ht="13.5" hidden="1" customHeight="1">
      <c r="A147" t="s">
        <v>42</v>
      </c>
    </row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ataValidations>
    <dataValidation type="list" allowBlank="1" showInputMessage="1" showErrorMessage="1" prompt=" - " sqref="B3:B31 G3:G31 L3:L31 B35:B63 G35:G63 L35:L63 B67:B95 G67:G95 L67:L95 B99:B127 G99:G127 L99:L127">
      <formula1>$S$2:$S$45</formula1>
    </dataValidation>
    <dataValidation type="list" allowBlank="1" showInputMessage="1" showErrorMessage="1" prompt=" - " sqref="A1 F1 K1 A33 F33 K33 A65 F65 K65 A97 F97 K97">
      <formula1>$A$141:$A$147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0"/>
    <col customWidth="1" min="2" max="2" width="3.75"/>
    <col customWidth="1" min="3" max="3" width="13.88"/>
    <col customWidth="1" min="4" max="6" width="10.13"/>
    <col customWidth="1" min="7" max="7" width="2.5"/>
    <col customWidth="1" min="8" max="8" width="2.63"/>
    <col customWidth="1" min="9" max="9" width="8.13"/>
    <col customWidth="1" min="10" max="10" width="2.5"/>
    <col customWidth="1" min="11" max="11" width="14.63"/>
    <col customWidth="1" min="12" max="18" width="9.0"/>
    <col customWidth="1" min="19" max="26" width="8.0"/>
  </cols>
  <sheetData>
    <row r="1" ht="21.75" customHeight="1">
      <c r="A1" s="57"/>
      <c r="B1" s="57"/>
      <c r="C1" s="58" t="s">
        <v>56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ht="14.25" customHeight="1">
      <c r="A2" s="57"/>
      <c r="B2" s="57"/>
      <c r="C2" s="57"/>
      <c r="D2" s="59" t="str">
        <f>"事業地（"&amp;'管理データ'!C18&amp;")"</f>
        <v>事業地（入力　事業地)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ht="14.25" customHeight="1">
      <c r="A3" s="57"/>
      <c r="B3" s="57"/>
      <c r="C3" s="57"/>
      <c r="D3" s="60"/>
      <c r="E3" s="60"/>
      <c r="F3" s="60"/>
      <c r="G3" s="60"/>
      <c r="H3" s="60"/>
      <c r="I3" s="61">
        <f>IF('管理データ'!C3="","",'管理データ'!C3)</f>
        <v>39326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ht="14.25" customHeight="1">
      <c r="A4" s="57"/>
      <c r="B4" s="64" t="str">
        <f>IF('管理データ'!C17="","",'管理データ'!C17)</f>
        <v>入力　相手社名</v>
      </c>
      <c r="C4" s="65"/>
      <c r="D4" s="65"/>
      <c r="E4" s="67" t="s">
        <v>57</v>
      </c>
      <c r="F4" s="60"/>
      <c r="G4" s="59" t="str">
        <f>'管理データ'!C5</f>
        <v>入力　自社郵便番号</v>
      </c>
      <c r="L4" s="69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14.25" customHeight="1">
      <c r="A5" s="57"/>
      <c r="B5" s="57"/>
      <c r="C5" s="57"/>
      <c r="D5" s="60"/>
      <c r="E5" s="60"/>
      <c r="F5" s="60"/>
      <c r="G5" s="59" t="str">
        <f>'管理データ'!C6</f>
        <v>入力　自社住所１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ht="14.25" customHeight="1">
      <c r="A6" s="57"/>
      <c r="B6" s="57"/>
      <c r="C6" s="57"/>
      <c r="D6" s="60"/>
      <c r="E6" s="60"/>
      <c r="F6" s="60"/>
      <c r="G6" s="70" t="str">
        <f>'管理データ'!C7</f>
        <v>入力　自社住所２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ht="13.5" customHeight="1">
      <c r="A7" s="57"/>
      <c r="B7" s="57"/>
      <c r="C7" s="57"/>
      <c r="D7" s="57"/>
      <c r="E7" s="71"/>
      <c r="F7" s="71"/>
      <c r="G7" s="73" t="str">
        <f>'管理データ'!C8</f>
        <v>入力　自社名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ht="14.25" customHeight="1">
      <c r="A8" s="57"/>
      <c r="B8" s="60" t="s">
        <v>58</v>
      </c>
      <c r="D8" s="57"/>
      <c r="E8" s="57"/>
      <c r="F8" s="57"/>
      <c r="G8" s="74" t="str">
        <f>'管理データ'!C9</f>
        <v>入力　自社TEL</v>
      </c>
      <c r="K8" s="74" t="str">
        <f>'管理データ'!C10</f>
        <v>入力　自社FAX</v>
      </c>
      <c r="L8" s="7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ht="13.5" customHeight="1">
      <c r="A9" s="57"/>
      <c r="B9" s="71"/>
      <c r="C9" s="71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ht="13.5" customHeight="1">
      <c r="A10" s="57"/>
      <c r="B10" s="57"/>
      <c r="C10" s="76" t="s">
        <v>59</v>
      </c>
      <c r="D10" s="77" t="s">
        <v>60</v>
      </c>
      <c r="E10" s="78" t="s">
        <v>61</v>
      </c>
      <c r="F10" s="77" t="s">
        <v>62</v>
      </c>
      <c r="G10" s="79" t="s">
        <v>63</v>
      </c>
      <c r="H10" s="16"/>
      <c r="I10" s="17"/>
      <c r="J10" s="80" t="s">
        <v>64</v>
      </c>
      <c r="K10" s="1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10.5" customHeight="1">
      <c r="A11" s="57"/>
      <c r="B11" s="57"/>
      <c r="C11" s="46"/>
      <c r="D11" s="81" t="s">
        <v>65</v>
      </c>
      <c r="E11" s="81" t="s">
        <v>66</v>
      </c>
      <c r="F11" s="81" t="s">
        <v>65</v>
      </c>
      <c r="G11" s="82"/>
      <c r="H11" s="83"/>
      <c r="I11" s="84" t="s">
        <v>67</v>
      </c>
      <c r="J11" s="85"/>
      <c r="K11" s="84" t="s">
        <v>68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5.0" customHeight="1">
      <c r="A12" s="57"/>
      <c r="B12" s="57"/>
      <c r="C12" s="86" t="s">
        <v>33</v>
      </c>
      <c r="D12" s="87">
        <f>SUM('樹種別材積内訳入力画面'!E35:E63)</f>
        <v>0</v>
      </c>
      <c r="E12" s="86">
        <v>20.0</v>
      </c>
      <c r="F12" s="86">
        <f t="shared" ref="F12:F16" si="1">ROUNDDOWN(D12*E12/100,2)</f>
        <v>0</v>
      </c>
      <c r="G12" s="89"/>
      <c r="H12" s="90"/>
      <c r="I12" s="91"/>
      <c r="J12" s="89"/>
      <c r="K12" s="91">
        <f t="shared" ref="K12:K16" si="2">ROUNDDOWN(F12*I12,0)</f>
        <v>0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15.0" customHeight="1">
      <c r="A13" s="57"/>
      <c r="B13" s="57"/>
      <c r="C13" s="92" t="s">
        <v>30</v>
      </c>
      <c r="D13" s="93">
        <f>SUM('樹種別材積内訳入力画面'!J3:J31)</f>
        <v>0</v>
      </c>
      <c r="E13" s="92">
        <v>65.0</v>
      </c>
      <c r="F13" s="92">
        <f t="shared" si="1"/>
        <v>0</v>
      </c>
      <c r="G13" s="94"/>
      <c r="H13" s="95"/>
      <c r="I13" s="96"/>
      <c r="J13" s="94"/>
      <c r="K13" s="96">
        <f t="shared" si="2"/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ht="15.0" customHeight="1">
      <c r="A14" s="57"/>
      <c r="B14" s="57"/>
      <c r="C14" s="92" t="s">
        <v>69</v>
      </c>
      <c r="D14" s="93">
        <f>SUM('樹種別材積内訳入力画面'!E3:E31)</f>
        <v>0</v>
      </c>
      <c r="E14" s="92">
        <v>55.0</v>
      </c>
      <c r="F14" s="93">
        <f t="shared" si="1"/>
        <v>0</v>
      </c>
      <c r="G14" s="94"/>
      <c r="H14" s="95"/>
      <c r="I14" s="96"/>
      <c r="J14" s="94"/>
      <c r="K14" s="96">
        <f t="shared" si="2"/>
        <v>0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ht="15.0" customHeight="1">
      <c r="A15" s="57"/>
      <c r="B15" s="57"/>
      <c r="C15" s="92" t="s">
        <v>70</v>
      </c>
      <c r="D15" s="93">
        <f>SUM('樹種別材積内訳入力画面'!E67:E95)</f>
        <v>0</v>
      </c>
      <c r="E15" s="92">
        <v>10.0</v>
      </c>
      <c r="F15" s="92">
        <f t="shared" si="1"/>
        <v>0</v>
      </c>
      <c r="G15" s="94"/>
      <c r="H15" s="95"/>
      <c r="I15" s="96"/>
      <c r="J15" s="94"/>
      <c r="K15" s="96">
        <f t="shared" si="2"/>
        <v>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15.0" customHeight="1">
      <c r="A16" s="57"/>
      <c r="B16" s="57"/>
      <c r="C16" s="92" t="s">
        <v>36</v>
      </c>
      <c r="D16" s="93">
        <f>SUM('樹種別材積内訳入力画面'!J35:J63)</f>
        <v>0</v>
      </c>
      <c r="E16" s="92">
        <v>70.0</v>
      </c>
      <c r="F16" s="92">
        <f t="shared" si="1"/>
        <v>0</v>
      </c>
      <c r="G16" s="94"/>
      <c r="H16" s="95"/>
      <c r="I16" s="96"/>
      <c r="J16" s="94"/>
      <c r="K16" s="96">
        <f t="shared" si="2"/>
        <v>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15.0" customHeight="1">
      <c r="A17" s="57"/>
      <c r="B17" s="57"/>
      <c r="C17" s="92" t="s">
        <v>71</v>
      </c>
      <c r="D17" s="93">
        <f>SUM(D12:D16)</f>
        <v>0</v>
      </c>
      <c r="E17" s="92"/>
      <c r="F17" s="92">
        <f>SUM(F12:F16)</f>
        <v>0</v>
      </c>
      <c r="G17" s="94"/>
      <c r="H17" s="95"/>
      <c r="I17" s="96"/>
      <c r="J17" s="94"/>
      <c r="K17" s="96">
        <f>SUM(K12:K16)</f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15.0" customHeight="1">
      <c r="A18" s="57"/>
      <c r="B18" s="57"/>
      <c r="C18" s="97" t="s">
        <v>72</v>
      </c>
      <c r="D18" s="93"/>
      <c r="E18" s="92">
        <v>55.0</v>
      </c>
      <c r="F18" s="93">
        <f t="shared" ref="F18:F19" si="3">ROUNDDOWN(D18*E18/100,2)</f>
        <v>0</v>
      </c>
      <c r="G18" s="94"/>
      <c r="H18" s="95"/>
      <c r="I18" s="96"/>
      <c r="J18" s="94"/>
      <c r="K18" s="96">
        <f t="shared" ref="K18:K19" si="4">ROUNDDOWN(F18*I18,0)</f>
        <v>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15.0" customHeight="1">
      <c r="A19" s="57"/>
      <c r="B19" s="57"/>
      <c r="C19" s="97" t="s">
        <v>73</v>
      </c>
      <c r="D19" s="93">
        <f>SUM('樹種別材積内訳入力画面'!J67:J95)</f>
        <v>0</v>
      </c>
      <c r="E19" s="92">
        <v>70.0</v>
      </c>
      <c r="F19" s="93">
        <f t="shared" si="3"/>
        <v>0</v>
      </c>
      <c r="G19" s="94"/>
      <c r="H19" s="95"/>
      <c r="I19" s="96"/>
      <c r="J19" s="94"/>
      <c r="K19" s="96">
        <f t="shared" si="4"/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ht="15.0" customHeight="1">
      <c r="A20" s="57"/>
      <c r="B20" s="57"/>
      <c r="C20" s="92" t="s">
        <v>74</v>
      </c>
      <c r="D20" s="93">
        <f>SUM(D18:D19)</f>
        <v>0</v>
      </c>
      <c r="E20" s="92"/>
      <c r="F20" s="93">
        <f>SUM(F18:F19)</f>
        <v>0</v>
      </c>
      <c r="G20" s="94"/>
      <c r="H20" s="95"/>
      <c r="I20" s="96"/>
      <c r="J20" s="94"/>
      <c r="K20" s="96">
        <f>SUM(K18:K19)</f>
        <v>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ht="15.0" customHeight="1">
      <c r="A21" s="57"/>
      <c r="B21" s="57"/>
      <c r="C21" s="92"/>
      <c r="D21" s="93"/>
      <c r="E21" s="92"/>
      <c r="F21" s="92"/>
      <c r="G21" s="94"/>
      <c r="H21" s="95"/>
      <c r="I21" s="96"/>
      <c r="J21" s="94"/>
      <c r="K21" s="9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ht="15.0" customHeight="1">
      <c r="A22" s="57"/>
      <c r="B22" s="57"/>
      <c r="C22" s="98" t="s">
        <v>75</v>
      </c>
      <c r="D22" s="99"/>
      <c r="E22" s="98"/>
      <c r="F22" s="99">
        <f>SUM(F20,F17)</f>
        <v>0</v>
      </c>
      <c r="G22" s="100"/>
      <c r="H22" s="100"/>
      <c r="I22" s="101"/>
      <c r="J22" s="102"/>
      <c r="K22" s="103">
        <f>SUM(K20,K17)</f>
        <v>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ht="15.0" customHeight="1">
      <c r="A23" s="57"/>
      <c r="B23" s="57"/>
      <c r="C23" s="104" t="s">
        <v>76</v>
      </c>
      <c r="D23" s="104"/>
      <c r="E23" s="104"/>
      <c r="F23" s="104"/>
      <c r="G23" s="90"/>
      <c r="H23" s="90"/>
      <c r="I23" s="105"/>
      <c r="J23" s="90"/>
      <c r="K23" s="91">
        <f>ROUNDDOWN(K22*0.05,0)</f>
        <v>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ht="15.0" customHeight="1">
      <c r="A24" s="57"/>
      <c r="B24" s="57"/>
      <c r="C24" s="106" t="s">
        <v>77</v>
      </c>
      <c r="D24" s="107">
        <f>SUM(D17,D20)</f>
        <v>0</v>
      </c>
      <c r="E24" s="106"/>
      <c r="F24" s="109">
        <f>SUM(F22)</f>
        <v>0</v>
      </c>
      <c r="G24" s="110"/>
      <c r="H24" s="110"/>
      <c r="I24" s="111"/>
      <c r="J24" s="110"/>
      <c r="K24" s="112">
        <f>SUM(K22:K23)</f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13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ht="14.25" customHeight="1">
      <c r="A26" s="57"/>
      <c r="B26" s="60" t="s">
        <v>78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ht="13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ht="15.75" customHeight="1">
      <c r="A28" s="57"/>
      <c r="B28" s="57"/>
      <c r="C28" s="114" t="s">
        <v>79</v>
      </c>
      <c r="D28" s="65"/>
      <c r="E28" s="65"/>
      <c r="F28" s="115">
        <f>K17</f>
        <v>0</v>
      </c>
      <c r="G28" s="110" t="s">
        <v>80</v>
      </c>
      <c r="H28" s="110" t="s">
        <v>81</v>
      </c>
      <c r="I28" s="110">
        <v>5.5</v>
      </c>
      <c r="J28" s="110" t="s">
        <v>82</v>
      </c>
      <c r="K28" s="115">
        <f>ROUNDDOWN(F28*I28/100,0)</f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ht="15.0" customHeight="1">
      <c r="A29" s="57"/>
      <c r="B29" s="57"/>
      <c r="C29" s="116" t="s">
        <v>83</v>
      </c>
      <c r="D29" s="117"/>
      <c r="E29" s="117"/>
      <c r="F29" s="118">
        <f>F17</f>
        <v>0</v>
      </c>
      <c r="G29" s="119" t="s">
        <v>84</v>
      </c>
      <c r="H29" s="118" t="s">
        <v>81</v>
      </c>
      <c r="I29" s="118">
        <v>680.0</v>
      </c>
      <c r="J29" s="118" t="s">
        <v>80</v>
      </c>
      <c r="K29" s="120">
        <f t="shared" ref="K29:K30" si="5">ROUNDDOWN(F29*I29,0)</f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ht="15.0" customHeight="1">
      <c r="A30" s="57"/>
      <c r="B30" s="57"/>
      <c r="C30" s="116" t="s">
        <v>85</v>
      </c>
      <c r="D30" s="117"/>
      <c r="E30" s="117"/>
      <c r="F30" s="121">
        <f>F20</f>
        <v>0</v>
      </c>
      <c r="G30" s="119" t="s">
        <v>84</v>
      </c>
      <c r="H30" s="118" t="s">
        <v>81</v>
      </c>
      <c r="I30" s="118">
        <v>200.0</v>
      </c>
      <c r="J30" s="118" t="s">
        <v>80</v>
      </c>
      <c r="K30" s="120">
        <f t="shared" si="5"/>
        <v>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15.0" customHeight="1">
      <c r="A31" s="57"/>
      <c r="B31" s="57"/>
      <c r="C31" s="114" t="s">
        <v>86</v>
      </c>
      <c r="D31" s="65"/>
      <c r="E31" s="65"/>
      <c r="F31" s="115">
        <f>K22</f>
        <v>0</v>
      </c>
      <c r="G31" s="110" t="s">
        <v>80</v>
      </c>
      <c r="H31" s="110" t="s">
        <v>81</v>
      </c>
      <c r="I31" s="122">
        <v>5.0</v>
      </c>
      <c r="J31" s="122" t="s">
        <v>82</v>
      </c>
      <c r="K31" s="115">
        <f t="shared" ref="K31:K32" si="6">ROUNDDOWN(F31*I31/100,0)</f>
        <v>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ht="15.0" customHeight="1">
      <c r="A32" s="57"/>
      <c r="B32" s="57"/>
      <c r="C32" s="123" t="s">
        <v>87</v>
      </c>
      <c r="D32" s="124"/>
      <c r="E32" s="124"/>
      <c r="F32" s="125">
        <f>SUM(K28:K31)</f>
        <v>0</v>
      </c>
      <c r="G32" s="126" t="s">
        <v>80</v>
      </c>
      <c r="H32" s="126" t="s">
        <v>81</v>
      </c>
      <c r="I32" s="127">
        <v>5.0</v>
      </c>
      <c r="J32" s="127" t="s">
        <v>82</v>
      </c>
      <c r="K32" s="125">
        <f t="shared" si="6"/>
        <v>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ht="15.0" customHeight="1">
      <c r="A33" s="57"/>
      <c r="B33" s="57"/>
      <c r="C33" s="128" t="s">
        <v>88</v>
      </c>
      <c r="D33" s="129"/>
      <c r="E33" s="129"/>
      <c r="F33" s="57"/>
      <c r="G33" s="57"/>
      <c r="H33" s="57"/>
      <c r="I33" s="57"/>
      <c r="J33" s="57"/>
      <c r="K33" s="130">
        <f>SUM(K28:K32)</f>
        <v>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ht="13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ht="14.25" customHeight="1">
      <c r="A35" s="57"/>
      <c r="B35" s="60" t="s">
        <v>89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ht="13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ht="15.0" customHeight="1">
      <c r="A37" s="57"/>
      <c r="B37" s="57"/>
      <c r="C37" s="114" t="s">
        <v>90</v>
      </c>
      <c r="D37" s="65"/>
      <c r="E37" s="65"/>
      <c r="F37" s="122"/>
      <c r="G37" s="131" t="s">
        <v>91</v>
      </c>
      <c r="H37" s="110" t="s">
        <v>81</v>
      </c>
      <c r="I37" s="115"/>
      <c r="J37" s="110" t="s">
        <v>80</v>
      </c>
      <c r="K37" s="115">
        <f t="shared" ref="K37:K43" si="7">ROUNDDOWN(F37*I37,0)</f>
        <v>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ht="15.0" customHeight="1">
      <c r="A38" s="57"/>
      <c r="B38" s="57"/>
      <c r="C38" s="116" t="s">
        <v>92</v>
      </c>
      <c r="D38" s="117"/>
      <c r="E38" s="117"/>
      <c r="F38" s="132"/>
      <c r="G38" s="131" t="s">
        <v>91</v>
      </c>
      <c r="H38" s="118" t="s">
        <v>81</v>
      </c>
      <c r="I38" s="120"/>
      <c r="J38" s="118" t="s">
        <v>80</v>
      </c>
      <c r="K38" s="120">
        <f t="shared" si="7"/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ht="15.0" customHeight="1">
      <c r="A39" s="57"/>
      <c r="B39" s="57"/>
      <c r="C39" s="116" t="s">
        <v>93</v>
      </c>
      <c r="D39" s="117"/>
      <c r="E39" s="117"/>
      <c r="F39" s="133">
        <v>0.0</v>
      </c>
      <c r="G39" s="131" t="s">
        <v>91</v>
      </c>
      <c r="H39" s="118" t="s">
        <v>81</v>
      </c>
      <c r="I39" s="120"/>
      <c r="J39" s="118" t="s">
        <v>80</v>
      </c>
      <c r="K39" s="120">
        <f t="shared" si="7"/>
        <v>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ht="15.0" customHeight="1">
      <c r="A40" s="57"/>
      <c r="B40" s="57"/>
      <c r="C40" s="116" t="s">
        <v>94</v>
      </c>
      <c r="D40" s="117"/>
      <c r="E40" s="117"/>
      <c r="F40" s="121">
        <f>F24</f>
        <v>0</v>
      </c>
      <c r="G40" s="134" t="s">
        <v>95</v>
      </c>
      <c r="H40" s="118" t="s">
        <v>81</v>
      </c>
      <c r="I40" s="120"/>
      <c r="J40" s="118" t="s">
        <v>80</v>
      </c>
      <c r="K40" s="120">
        <f t="shared" si="7"/>
        <v>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15.0" customHeight="1">
      <c r="A41" s="57"/>
      <c r="B41" s="57"/>
      <c r="C41" s="116" t="s">
        <v>96</v>
      </c>
      <c r="D41" s="117"/>
      <c r="E41" s="117"/>
      <c r="F41" s="118">
        <v>0.0</v>
      </c>
      <c r="G41" s="118" t="s">
        <v>97</v>
      </c>
      <c r="H41" s="118" t="s">
        <v>81</v>
      </c>
      <c r="I41" s="120"/>
      <c r="J41" s="118" t="s">
        <v>80</v>
      </c>
      <c r="K41" s="120">
        <f t="shared" si="7"/>
        <v>0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ht="15.0" customHeight="1">
      <c r="A42" s="57"/>
      <c r="B42" s="57"/>
      <c r="C42" s="116" t="s">
        <v>98</v>
      </c>
      <c r="D42" s="117"/>
      <c r="E42" s="117"/>
      <c r="F42" s="120"/>
      <c r="G42" s="134" t="s">
        <v>95</v>
      </c>
      <c r="H42" s="118" t="s">
        <v>81</v>
      </c>
      <c r="I42" s="120"/>
      <c r="J42" s="118" t="s">
        <v>80</v>
      </c>
      <c r="K42" s="120">
        <f t="shared" si="7"/>
        <v>0</v>
      </c>
      <c r="L42" s="57"/>
      <c r="M42" s="57"/>
      <c r="S42" s="57"/>
      <c r="T42" s="57"/>
      <c r="U42" s="57"/>
      <c r="V42" s="57"/>
      <c r="W42" s="57"/>
      <c r="X42" s="57"/>
      <c r="Y42" s="57"/>
      <c r="Z42" s="57"/>
    </row>
    <row r="43" ht="15.0" customHeight="1">
      <c r="A43" s="57"/>
      <c r="B43" s="57"/>
      <c r="C43" s="116" t="s">
        <v>99</v>
      </c>
      <c r="D43" s="117"/>
      <c r="E43" s="117"/>
      <c r="F43" s="120"/>
      <c r="G43" s="118" t="s">
        <v>97</v>
      </c>
      <c r="H43" s="118" t="s">
        <v>81</v>
      </c>
      <c r="I43" s="120"/>
      <c r="J43" s="118" t="s">
        <v>80</v>
      </c>
      <c r="K43" s="120">
        <f t="shared" si="7"/>
        <v>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ht="15.0" customHeight="1">
      <c r="A44" s="57"/>
      <c r="B44" s="57"/>
      <c r="C44" s="116" t="s">
        <v>100</v>
      </c>
      <c r="D44" s="117"/>
      <c r="E44" s="117"/>
      <c r="F44" s="118"/>
      <c r="G44" s="135" t="s">
        <v>97</v>
      </c>
      <c r="H44" s="118" t="s">
        <v>81</v>
      </c>
      <c r="I44" s="120"/>
      <c r="J44" s="118" t="s">
        <v>80</v>
      </c>
      <c r="K44" s="120">
        <f t="shared" ref="K44:K47" si="8">F44*I44</f>
        <v>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ht="15.0" customHeight="1">
      <c r="A45" s="57"/>
      <c r="B45" s="57"/>
      <c r="C45" s="116" t="s">
        <v>101</v>
      </c>
      <c r="D45" s="117"/>
      <c r="E45" s="117"/>
      <c r="F45" s="118"/>
      <c r="G45" s="135" t="s">
        <v>97</v>
      </c>
      <c r="H45" s="118" t="s">
        <v>81</v>
      </c>
      <c r="I45" s="120"/>
      <c r="J45" s="118" t="s">
        <v>80</v>
      </c>
      <c r="K45" s="120">
        <f t="shared" si="8"/>
        <v>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15.0" customHeight="1">
      <c r="A46" s="57"/>
      <c r="B46" s="57"/>
      <c r="C46" s="116" t="s">
        <v>102</v>
      </c>
      <c r="D46" s="117"/>
      <c r="E46" s="117"/>
      <c r="F46" s="118"/>
      <c r="G46" s="118" t="s">
        <v>103</v>
      </c>
      <c r="H46" s="118" t="s">
        <v>81</v>
      </c>
      <c r="I46" s="120"/>
      <c r="J46" s="118" t="s">
        <v>80</v>
      </c>
      <c r="K46" s="120">
        <f t="shared" si="8"/>
        <v>0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ht="15.0" customHeight="1">
      <c r="A47" s="57"/>
      <c r="B47" s="57"/>
      <c r="C47" s="116" t="s">
        <v>104</v>
      </c>
      <c r="D47" s="117"/>
      <c r="E47" s="117"/>
      <c r="F47" s="118"/>
      <c r="G47" s="118" t="s">
        <v>97</v>
      </c>
      <c r="H47" s="118" t="s">
        <v>81</v>
      </c>
      <c r="I47" s="120"/>
      <c r="J47" s="118" t="s">
        <v>80</v>
      </c>
      <c r="K47" s="120">
        <f t="shared" si="8"/>
        <v>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ht="14.25" customHeight="1">
      <c r="A48" s="57"/>
      <c r="B48" s="57"/>
      <c r="C48" s="116" t="s">
        <v>105</v>
      </c>
      <c r="D48" s="117"/>
      <c r="E48" s="117"/>
      <c r="F48" s="120">
        <f>SUM(K37:K40)</f>
        <v>0</v>
      </c>
      <c r="G48" s="118" t="s">
        <v>80</v>
      </c>
      <c r="H48" s="118" t="s">
        <v>81</v>
      </c>
      <c r="I48" s="136">
        <f>'管理データ'!C11</f>
        <v>0</v>
      </c>
      <c r="J48" s="118" t="s">
        <v>82</v>
      </c>
      <c r="K48" s="120">
        <f t="shared" ref="K48:K50" si="9">ROUNDDOWN(F48*I48/100,0)</f>
        <v>0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15.75" customHeight="1">
      <c r="A49" s="57"/>
      <c r="B49" s="57"/>
      <c r="C49" s="116" t="s">
        <v>106</v>
      </c>
      <c r="D49" s="117"/>
      <c r="E49" s="117"/>
      <c r="F49" s="120">
        <f>SUM(K37:K48)</f>
        <v>0</v>
      </c>
      <c r="G49" s="118" t="s">
        <v>80</v>
      </c>
      <c r="H49" s="118" t="s">
        <v>81</v>
      </c>
      <c r="I49" s="121">
        <f>'管理データ'!C12</f>
        <v>0</v>
      </c>
      <c r="J49" s="118" t="s">
        <v>82</v>
      </c>
      <c r="K49" s="120">
        <f t="shared" si="9"/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15.0" customHeight="1">
      <c r="A50" s="57"/>
      <c r="B50" s="57"/>
      <c r="C50" s="123" t="s">
        <v>87</v>
      </c>
      <c r="D50" s="124"/>
      <c r="E50" s="124"/>
      <c r="F50" s="125">
        <f>K37+K38+K39+K40+K42+K44+K45+K46+K49</f>
        <v>0</v>
      </c>
      <c r="G50" s="126" t="s">
        <v>80</v>
      </c>
      <c r="H50" s="126" t="s">
        <v>81</v>
      </c>
      <c r="I50" s="127">
        <v>0.0</v>
      </c>
      <c r="J50" s="126" t="s">
        <v>82</v>
      </c>
      <c r="K50" s="125">
        <f t="shared" si="9"/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15.0" customHeight="1">
      <c r="A51" s="57"/>
      <c r="B51" s="57"/>
      <c r="C51" s="128" t="s">
        <v>107</v>
      </c>
      <c r="D51" s="129"/>
      <c r="E51" s="129"/>
      <c r="F51" s="57"/>
      <c r="G51" s="57"/>
      <c r="H51" s="57"/>
      <c r="I51" s="57"/>
      <c r="J51" s="57"/>
      <c r="K51" s="130">
        <f>SUM(K37:K50)</f>
        <v>0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13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130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15.0" customHeight="1">
      <c r="A53" s="57"/>
      <c r="B53" s="137" t="s">
        <v>108</v>
      </c>
      <c r="C53" s="65"/>
      <c r="D53" s="110" t="s">
        <v>109</v>
      </c>
      <c r="E53" s="110"/>
      <c r="F53" s="110"/>
      <c r="G53" s="110"/>
      <c r="H53" s="110"/>
      <c r="I53" s="110"/>
      <c r="J53" s="110"/>
      <c r="K53" s="115">
        <f>K33+K51</f>
        <v>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ht="13.5" customHeight="1">
      <c r="A54" s="57"/>
      <c r="B54" s="90" t="s">
        <v>110</v>
      </c>
      <c r="C54" s="138"/>
      <c r="D54" s="90"/>
      <c r="E54" s="90"/>
      <c r="F54" s="90"/>
      <c r="G54" s="90"/>
      <c r="H54" s="90"/>
      <c r="I54" s="90"/>
      <c r="J54" s="90"/>
      <c r="K54" s="139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ht="15.0" customHeight="1">
      <c r="A55" s="57"/>
      <c r="B55" s="57"/>
      <c r="C55" s="57"/>
      <c r="D55" s="61" t="s">
        <v>111</v>
      </c>
      <c r="G55" s="57"/>
      <c r="H55" s="57"/>
      <c r="I55" s="57"/>
      <c r="J55" s="57"/>
      <c r="K55" s="130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ht="18.75" customHeight="1">
      <c r="A56" s="57"/>
      <c r="B56" s="140" t="s">
        <v>112</v>
      </c>
      <c r="C56" s="141"/>
      <c r="D56" s="142" t="s">
        <v>113</v>
      </c>
      <c r="E56" s="141"/>
      <c r="F56" s="141"/>
      <c r="G56" s="143"/>
      <c r="H56" s="143"/>
      <c r="I56" s="143"/>
      <c r="J56" s="143"/>
      <c r="K56" s="144">
        <f>K24-K53-K54</f>
        <v>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ht="14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ht="13.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13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13.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13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13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13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13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13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13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13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13.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13.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13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13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13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13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13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13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13.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13.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13.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13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13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13.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13.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13.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13.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13.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13.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13.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13.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13.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13.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13.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13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13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13.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13.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13.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13.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13.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13.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13.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13.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13.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13.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13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13.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13.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13.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13.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13.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13.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13.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13.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13.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13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13.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13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13.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13.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13.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13.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13.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13.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13.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13.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13.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13.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13.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13.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13.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13.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13.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13.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13.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13.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13.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13.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13.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13.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13.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13.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13.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13.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13.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13.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13.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13.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13.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13.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13.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13.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13.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13.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13.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13.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13.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13.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13.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13.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13.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13.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13.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13.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13.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13.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13.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13.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13.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13.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13.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13.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13.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13.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13.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13.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13.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13.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13.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13.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13.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13.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13.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13.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13.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13.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13.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13.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13.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13.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13.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13.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13.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13.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13.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13.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13.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13.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13.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13.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13.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13.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13.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13.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13.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13.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13.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13.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13.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13.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13.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13.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13.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13.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13.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13.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13.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13.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13.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13.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13.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13.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3.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13.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13.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13.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13.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13.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13.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13.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13.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13.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13.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13.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13.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13.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13.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13.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13.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13.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13.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13.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13.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13.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13.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13.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13.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13.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13.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13.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13.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13.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13.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13.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13.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13.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13.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13.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13.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13.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13.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13.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13.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13.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13.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13.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13.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13.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13.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13.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13.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13.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13.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13.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13.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13.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13.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13.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13.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13.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13.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13.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13.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13.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13.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13.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13.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13.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13.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13.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13.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13.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13.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13.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13.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13.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13.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13.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13.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13.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13.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13.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13.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13.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13.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13.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13.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13.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13.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13.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13.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13.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13.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13.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13.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13.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13.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13.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13.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13.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13.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13.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13.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13.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13.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13.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13.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13.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13.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13.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13.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13.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13.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13.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13.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13.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13.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13.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13.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13.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13.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13.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13.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13.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13.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13.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13.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13.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13.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13.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13.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13.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13.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13.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13.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13.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13.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13.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13.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13.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13.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13.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13.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13.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13.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13.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13.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13.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13.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13.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13.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13.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13.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13.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13.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13.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13.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13.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13.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13.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13.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13.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13.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13.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13.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13.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13.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13.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13.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13.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13.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13.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13.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13.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13.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13.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13.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13.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13.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13.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13.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13.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13.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13.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13.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13.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13.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13.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13.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13.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13.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13.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13.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13.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13.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13.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13.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13.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13.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13.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13.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13.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13.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13.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13.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13.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13.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13.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13.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13.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13.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13.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13.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13.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13.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13.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13.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13.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13.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13.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13.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13.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13.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13.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13.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13.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13.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13.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13.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13.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13.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13.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13.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13.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13.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13.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13.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13.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13.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13.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13.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13.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13.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13.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13.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13.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13.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13.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13.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13.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13.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13.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13.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13.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13.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13.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13.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13.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13.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13.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13.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13.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13.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13.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13.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13.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13.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13.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13.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13.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13.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13.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13.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13.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13.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13.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13.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13.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13.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13.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13.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13.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13.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13.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13.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13.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13.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13.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13.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13.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13.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13.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13.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13.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13.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13.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13.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13.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13.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13.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13.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13.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13.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13.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13.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13.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13.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13.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13.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13.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13.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13.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13.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13.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13.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13.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13.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13.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13.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13.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13.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13.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13.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13.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13.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13.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13.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13.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13.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13.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13.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13.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13.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13.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13.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13.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13.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13.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13.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13.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13.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13.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13.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13.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13.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13.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13.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13.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13.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13.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13.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13.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13.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13.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13.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13.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13.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13.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13.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13.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13.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13.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13.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13.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13.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13.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13.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13.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13.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13.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13.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13.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13.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13.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13.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13.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13.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13.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13.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13.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13.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13.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13.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13.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13.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13.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13.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13.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13.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13.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13.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13.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13.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13.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13.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13.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13.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13.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13.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13.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13.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13.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13.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13.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13.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13.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13.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13.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13.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13.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13.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13.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13.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13.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13.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13.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13.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13.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13.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13.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13.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13.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13.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13.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13.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13.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13.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13.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13.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13.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13.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13.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13.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13.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13.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13.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13.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13.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13.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13.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13.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13.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13.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13.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13.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13.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13.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13.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13.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13.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13.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13.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13.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13.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13.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13.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13.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13.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13.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13.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13.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13.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13.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13.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13.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13.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13.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13.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13.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13.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13.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13.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13.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13.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13.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13.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13.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13.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13.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13.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13.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13.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13.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13.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13.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13.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13.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13.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13.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13.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13.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13.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13.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13.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13.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13.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13.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13.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13.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13.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13.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13.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13.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13.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13.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13.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13.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13.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13.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13.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13.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13.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13.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13.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13.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13.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13.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13.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13.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13.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13.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13.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13.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13.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13.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13.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13.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13.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13.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13.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13.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13.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13.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13.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13.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13.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13.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13.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13.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13.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13.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13.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13.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13.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13.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13.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13.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13.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13.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13.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13.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13.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13.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13.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13.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13.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13.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13.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13.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13.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13.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13.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13.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13.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13.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13.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13.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13.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13.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13.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13.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13.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13.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13.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13.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13.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13.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13.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13.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13.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13.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13.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13.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13.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13.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13.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13.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13.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13.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13.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13.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13.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13.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13.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13.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13.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13.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13.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13.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13.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13.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13.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13.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13.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13.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13.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13.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13.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13.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13.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13.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13.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13.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13.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13.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13.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13.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13.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13.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13.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13.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13.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13.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13.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13.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13.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13.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13.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13.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13.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13.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13.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13.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13.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13.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13.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13.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13.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13.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13.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13.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13.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13.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13.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13.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13.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13.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13.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13.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13.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13.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13.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13.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13.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13.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13.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13.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13.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13.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13.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13.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13.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13.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13.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13.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13.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13.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13.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13.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13.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13.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13.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13.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13.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13.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13.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13.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13.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13.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13.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13.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13.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13.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13.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13.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13.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13.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13.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13.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13.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13.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13.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13.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13.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13.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13.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13.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13.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13.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13.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13.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13.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13.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13.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13.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13.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13.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13.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13.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13.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13.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13.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13.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13.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13.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13.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13.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13.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ht="13.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ht="13.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ht="13.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ht="13.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ht="13.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ht="13.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ht="13.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ht="13.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ht="13.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ht="13.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ht="13.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ht="13.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ht="13.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ht="13.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ht="13.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ht="13.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ht="13.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ht="13.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ht="13.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ht="13.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ht="13.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ht="13.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ht="13.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ht="13.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ht="13.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ht="13.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ht="13.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ht="13.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ht="13.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ht="13.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ht="13.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ht="13.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ht="13.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ht="13.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ht="13.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ht="13.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ht="13.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ht="13.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ht="13.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ht="13.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ht="13.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ht="13.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ht="13.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ht="13.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ht="13.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ht="13.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ht="13.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ht="13.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ht="13.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ht="13.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ht="13.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ht="13.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ht="13.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ht="13.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ht="13.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ht="13.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ht="13.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ht="13.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ht="13.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ht="13.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ht="13.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ht="13.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ht="13.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ht="13.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mergeCells count="42">
    <mergeCell ref="G7:L7"/>
    <mergeCell ref="G8:J8"/>
    <mergeCell ref="C1:I1"/>
    <mergeCell ref="D2:I2"/>
    <mergeCell ref="I3:L3"/>
    <mergeCell ref="G4:K4"/>
    <mergeCell ref="G5:L5"/>
    <mergeCell ref="G6:L6"/>
    <mergeCell ref="G10:I10"/>
    <mergeCell ref="J10:K10"/>
    <mergeCell ref="C50:E50"/>
    <mergeCell ref="C48:E48"/>
    <mergeCell ref="C49:E49"/>
    <mergeCell ref="C51:E51"/>
    <mergeCell ref="C47:E47"/>
    <mergeCell ref="C45:E45"/>
    <mergeCell ref="C46:E46"/>
    <mergeCell ref="M42:R42"/>
    <mergeCell ref="C43:E43"/>
    <mergeCell ref="C33:E33"/>
    <mergeCell ref="B35:C35"/>
    <mergeCell ref="C38:E38"/>
    <mergeCell ref="C39:E39"/>
    <mergeCell ref="C40:E40"/>
    <mergeCell ref="C41:E41"/>
    <mergeCell ref="B53:C53"/>
    <mergeCell ref="B54:C54"/>
    <mergeCell ref="B56:C56"/>
    <mergeCell ref="D55:F55"/>
    <mergeCell ref="D56:F56"/>
    <mergeCell ref="C42:E42"/>
    <mergeCell ref="C44:E44"/>
    <mergeCell ref="C32:E32"/>
    <mergeCell ref="C31:E31"/>
    <mergeCell ref="C37:E37"/>
    <mergeCell ref="C30:E30"/>
    <mergeCell ref="C28:E28"/>
    <mergeCell ref="C29:E29"/>
    <mergeCell ref="B4:D4"/>
    <mergeCell ref="C10:C11"/>
    <mergeCell ref="B26:C26"/>
    <mergeCell ref="B8:C8"/>
  </mergeCells>
  <printOptions/>
  <pageMargins bottom="0.75" footer="0.0" header="0.0" left="0.7" right="0.7" top="0.75"/>
  <pageSetup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8.63"/>
    <col customWidth="1" min="3" max="3" width="20.63"/>
    <col customWidth="1" min="4" max="4" width="15.63"/>
    <col customWidth="1" min="5" max="5" width="5.63"/>
    <col customWidth="1" min="6" max="7" width="20.63"/>
    <col customWidth="1" min="8" max="26" width="8.0"/>
  </cols>
  <sheetData>
    <row r="1" ht="30.0" customHeight="1">
      <c r="A1" s="145" t="s">
        <v>114</v>
      </c>
    </row>
    <row r="2" ht="19.5" customHeight="1">
      <c r="A2" s="146"/>
      <c r="B2" s="146"/>
      <c r="C2" s="146"/>
      <c r="D2" s="146"/>
      <c r="E2" s="146"/>
      <c r="F2" s="147">
        <f>IF('管理データ'!C3="","",'管理データ'!C3)</f>
        <v>39326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ht="19.5" customHeight="1">
      <c r="A3" s="148" t="str">
        <f>IF('管理データ'!C17="","",'管理データ'!C17)</f>
        <v>入力　相手社名</v>
      </c>
      <c r="C3" s="146" t="s">
        <v>57</v>
      </c>
      <c r="D3" s="146"/>
      <c r="E3" s="146"/>
      <c r="F3" s="149" t="str">
        <f>'管理データ'!C5</f>
        <v>入力　自社郵便番号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ht="19.5" customHeight="1">
      <c r="A4" s="146"/>
      <c r="B4" s="146"/>
      <c r="C4" s="146"/>
      <c r="D4" s="146"/>
      <c r="E4" s="146"/>
      <c r="F4" s="149" t="str">
        <f>'管理データ'!C6</f>
        <v>入力　自社住所１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ht="19.5" customHeight="1">
      <c r="A5" s="150" t="s">
        <v>48</v>
      </c>
      <c r="B5" s="151" t="str">
        <f>IF('管理データ'!C18="","",'管理データ'!C18)</f>
        <v>入力　事業地</v>
      </c>
      <c r="D5" s="146"/>
      <c r="E5" s="146"/>
      <c r="F5" s="149" t="str">
        <f>'管理データ'!C7</f>
        <v>入力　自社住所２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ht="19.5" customHeight="1">
      <c r="A6" s="146"/>
      <c r="B6" s="146"/>
      <c r="C6" s="146"/>
      <c r="D6" s="146"/>
      <c r="E6" s="146"/>
      <c r="F6" s="152" t="str">
        <f>'管理データ'!C8</f>
        <v>入力　自社名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ht="19.5" customHeight="1">
      <c r="A7" s="146"/>
      <c r="B7" s="146"/>
      <c r="C7" s="146"/>
      <c r="D7" s="146"/>
      <c r="E7" s="146"/>
      <c r="F7" s="153" t="str">
        <f>'管理データ'!C9</f>
        <v>入力　自社TEL</v>
      </c>
      <c r="G7" s="153" t="str">
        <f>'管理データ'!C10</f>
        <v>入力　自社FAX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ht="19.5" customHeight="1">
      <c r="A8" s="151" t="s">
        <v>115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ht="19.5" customHeight="1">
      <c r="A9" s="154" t="s">
        <v>116</v>
      </c>
      <c r="B9" s="150"/>
      <c r="C9" s="150"/>
      <c r="D9" s="150"/>
      <c r="E9" s="150"/>
      <c r="F9" s="150"/>
      <c r="G9" s="150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ht="19.5" customHeight="1">
      <c r="A10" s="155" t="s">
        <v>117</v>
      </c>
      <c r="B10" s="156" t="s">
        <v>118</v>
      </c>
      <c r="C10" s="157" t="s">
        <v>119</v>
      </c>
      <c r="D10" s="156" t="s">
        <v>120</v>
      </c>
      <c r="E10" s="158" t="s">
        <v>121</v>
      </c>
      <c r="F10" s="158" t="s">
        <v>122</v>
      </c>
      <c r="G10" s="159" t="s">
        <v>123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ht="19.5" customHeight="1">
      <c r="A11" s="160"/>
      <c r="B11" s="161"/>
      <c r="C11" s="161">
        <v>100.0</v>
      </c>
      <c r="D11" s="162">
        <f>ROUNDDOWN(B11*C11/100,0)</f>
        <v>0</v>
      </c>
      <c r="E11" s="163" t="s">
        <v>95</v>
      </c>
      <c r="F11" s="163"/>
      <c r="G11" s="164">
        <f t="shared" ref="G11:G15" si="1">ROUNDDOWN(D11*F11,0)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ht="19.5" customHeight="1">
      <c r="A12" s="160"/>
      <c r="B12" s="165"/>
      <c r="C12" s="165"/>
      <c r="D12" s="162"/>
      <c r="E12" s="163"/>
      <c r="F12" s="166"/>
      <c r="G12" s="164">
        <f t="shared" si="1"/>
        <v>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ht="19.5" customHeight="1">
      <c r="A13" s="167"/>
      <c r="B13" s="165"/>
      <c r="C13" s="165">
        <v>100.0</v>
      </c>
      <c r="D13" s="162">
        <f t="shared" ref="D13:D16" si="2">ROUNDDOWN(B13*C13/100,0)</f>
        <v>0</v>
      </c>
      <c r="E13" s="163" t="s">
        <v>95</v>
      </c>
      <c r="F13" s="166"/>
      <c r="G13" s="164">
        <f t="shared" si="1"/>
        <v>0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ht="19.5" customHeight="1">
      <c r="A14" s="168"/>
      <c r="B14" s="165"/>
      <c r="C14" s="165"/>
      <c r="D14" s="162">
        <f t="shared" si="2"/>
        <v>0</v>
      </c>
      <c r="E14" s="166"/>
      <c r="F14" s="169"/>
      <c r="G14" s="164">
        <f t="shared" si="1"/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ht="19.5" customHeight="1">
      <c r="A15" s="168"/>
      <c r="B15" s="165"/>
      <c r="C15" s="165"/>
      <c r="D15" s="162">
        <f t="shared" si="2"/>
        <v>0</v>
      </c>
      <c r="E15" s="166"/>
      <c r="F15" s="169"/>
      <c r="G15" s="164">
        <f t="shared" si="1"/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ht="19.5" customHeight="1">
      <c r="A16" s="170" t="s">
        <v>124</v>
      </c>
      <c r="B16" s="171"/>
      <c r="C16" s="171"/>
      <c r="D16" s="162">
        <f t="shared" si="2"/>
        <v>0</v>
      </c>
      <c r="E16" s="172"/>
      <c r="F16" s="173"/>
      <c r="G16" s="174">
        <f>ROUNDDOWN((G11+G12+G13+G14+G15)*0.05,0)</f>
        <v>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ht="19.5" customHeight="1">
      <c r="A17" s="155" t="s">
        <v>125</v>
      </c>
      <c r="B17" s="157"/>
      <c r="C17" s="175"/>
      <c r="D17" s="176">
        <f>SUM(D11:D16)</f>
        <v>0</v>
      </c>
      <c r="E17" s="177"/>
      <c r="F17" s="178"/>
      <c r="G17" s="179">
        <f>SUM(G11:G16)</f>
        <v>0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ht="19.5" customHeight="1">
      <c r="A18" s="154" t="s">
        <v>126</v>
      </c>
      <c r="B18" s="146"/>
      <c r="C18" s="146"/>
      <c r="D18" s="180"/>
      <c r="E18" s="180"/>
      <c r="F18" s="146"/>
      <c r="G18" s="180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ht="19.5" customHeight="1">
      <c r="A19" s="181" t="s">
        <v>127</v>
      </c>
      <c r="B19" s="182"/>
      <c r="C19" s="158" t="s">
        <v>128</v>
      </c>
      <c r="D19" s="183"/>
      <c r="E19" s="183"/>
      <c r="F19" s="182"/>
      <c r="G19" s="184" t="s">
        <v>129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ht="19.5" customHeight="1">
      <c r="A20" s="185"/>
      <c r="B20" s="186"/>
      <c r="C20" s="187"/>
      <c r="D20" s="188"/>
      <c r="E20" s="188"/>
      <c r="F20" s="186"/>
      <c r="G20" s="164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ht="19.5" customHeight="1">
      <c r="A21" s="189"/>
      <c r="B21" s="190"/>
      <c r="C21" s="191"/>
      <c r="D21" s="192"/>
      <c r="E21" s="192"/>
      <c r="F21" s="190"/>
      <c r="G21" s="174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ht="19.5" customHeight="1">
      <c r="A22" s="181" t="s">
        <v>130</v>
      </c>
      <c r="B22" s="182"/>
      <c r="C22" s="158"/>
      <c r="D22" s="183"/>
      <c r="E22" s="183"/>
      <c r="F22" s="182"/>
      <c r="G22" s="179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ht="19.5" customHeight="1">
      <c r="A23" s="154" t="s">
        <v>131</v>
      </c>
      <c r="B23" s="146"/>
      <c r="C23" s="146"/>
      <c r="D23" s="180"/>
      <c r="E23" s="180"/>
      <c r="F23" s="146"/>
      <c r="G23" s="180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ht="19.5" customHeight="1">
      <c r="A24" s="193" t="s">
        <v>132</v>
      </c>
      <c r="B24" s="182"/>
      <c r="C24" s="157" t="s">
        <v>133</v>
      </c>
      <c r="D24" s="194" t="s">
        <v>134</v>
      </c>
      <c r="E24" s="176" t="s">
        <v>121</v>
      </c>
      <c r="F24" s="157" t="s">
        <v>135</v>
      </c>
      <c r="G24" s="184" t="s">
        <v>129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ht="19.5" customHeight="1">
      <c r="A25" s="195" t="s">
        <v>136</v>
      </c>
      <c r="B25" s="196"/>
      <c r="C25" s="161" t="s">
        <v>137</v>
      </c>
      <c r="D25" s="162"/>
      <c r="E25" s="163"/>
      <c r="F25" s="197"/>
      <c r="G25" s="164">
        <f>ROUNDDOWN(D25*0.055,0)</f>
        <v>0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ht="19.5" customHeight="1">
      <c r="A26" s="198" t="s">
        <v>138</v>
      </c>
      <c r="B26" s="199"/>
      <c r="C26" s="165" t="s">
        <v>141</v>
      </c>
      <c r="D26" s="200"/>
      <c r="E26" s="166"/>
      <c r="F26" s="169"/>
      <c r="G26" s="201">
        <f>ROUNDDOWN(D26*680,0)</f>
        <v>0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ht="19.5" customHeight="1">
      <c r="A27" s="198" t="s">
        <v>142</v>
      </c>
      <c r="B27" s="199"/>
      <c r="C27" s="165" t="s">
        <v>143</v>
      </c>
      <c r="D27" s="200"/>
      <c r="E27" s="166"/>
      <c r="F27" s="169"/>
      <c r="G27" s="201">
        <f>ROUNDDOWN(D27*200,0)</f>
        <v>0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ht="19.5" customHeight="1">
      <c r="A28" s="198" t="s">
        <v>144</v>
      </c>
      <c r="B28" s="199"/>
      <c r="C28" s="165" t="s">
        <v>145</v>
      </c>
      <c r="D28" s="200">
        <f>G17</f>
        <v>0</v>
      </c>
      <c r="E28" s="166"/>
      <c r="F28" s="202"/>
      <c r="G28" s="201">
        <f t="shared" ref="G28:G29" si="3">ROUNDDOWN(D28*0.05,0)</f>
        <v>0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ht="19.5" customHeight="1">
      <c r="A29" s="203" t="s">
        <v>146</v>
      </c>
      <c r="B29" s="17"/>
      <c r="C29" s="204"/>
      <c r="D29" s="205">
        <f>G25+G26+G27+G28</f>
        <v>0</v>
      </c>
      <c r="E29" s="172"/>
      <c r="F29" s="206"/>
      <c r="G29" s="174">
        <f t="shared" si="3"/>
        <v>0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ht="19.5" customHeight="1">
      <c r="A30" s="207" t="s">
        <v>147</v>
      </c>
      <c r="B30" s="182"/>
      <c r="C30" s="175"/>
      <c r="D30" s="176"/>
      <c r="E30" s="177"/>
      <c r="F30" s="178"/>
      <c r="G30" s="179">
        <f>SUM(G25:G29)</f>
        <v>0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ht="19.5" customHeight="1">
      <c r="A31" s="146"/>
      <c r="B31" s="146"/>
      <c r="C31" s="146"/>
      <c r="D31" s="180"/>
      <c r="E31" s="180"/>
      <c r="F31" s="146"/>
      <c r="G31" s="180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ht="19.5" customHeight="1">
      <c r="A32" s="154" t="s">
        <v>148</v>
      </c>
      <c r="B32" s="146"/>
      <c r="C32" s="146"/>
      <c r="D32" s="180"/>
      <c r="E32" s="180"/>
      <c r="F32" s="146"/>
      <c r="G32" s="180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ht="19.5" customHeight="1">
      <c r="A33" s="181" t="s">
        <v>149</v>
      </c>
      <c r="B33" s="182"/>
      <c r="C33" s="157" t="s">
        <v>133</v>
      </c>
      <c r="D33" s="194" t="s">
        <v>134</v>
      </c>
      <c r="E33" s="194" t="s">
        <v>121</v>
      </c>
      <c r="F33" s="157" t="s">
        <v>135</v>
      </c>
      <c r="G33" s="184" t="s">
        <v>129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ht="19.5" customHeight="1">
      <c r="A34" s="195" t="s">
        <v>150</v>
      </c>
      <c r="B34" s="196"/>
      <c r="C34" s="161"/>
      <c r="D34" s="208"/>
      <c r="E34" s="209"/>
      <c r="F34" s="163"/>
      <c r="G34" s="201">
        <f t="shared" ref="G34:G50" si="4">D34*F34</f>
        <v>0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ht="19.5" customHeight="1">
      <c r="A35" s="210"/>
      <c r="B35" s="199"/>
      <c r="C35" s="161"/>
      <c r="D35" s="211"/>
      <c r="E35" s="209"/>
      <c r="F35" s="163"/>
      <c r="G35" s="201">
        <f t="shared" si="4"/>
        <v>0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ht="19.5" customHeight="1">
      <c r="A36" s="210"/>
      <c r="B36" s="199"/>
      <c r="C36" s="161"/>
      <c r="D36" s="211"/>
      <c r="E36" s="209"/>
      <c r="F36" s="163"/>
      <c r="G36" s="201">
        <f t="shared" si="4"/>
        <v>0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ht="19.5" customHeight="1">
      <c r="A37" s="198" t="s">
        <v>152</v>
      </c>
      <c r="B37" s="199"/>
      <c r="C37" s="165"/>
      <c r="D37" s="200"/>
      <c r="E37" s="212"/>
      <c r="F37" s="166"/>
      <c r="G37" s="201">
        <f t="shared" si="4"/>
        <v>0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ht="19.5" customHeight="1">
      <c r="A38" s="198" t="s">
        <v>153</v>
      </c>
      <c r="B38" s="199"/>
      <c r="C38" s="165"/>
      <c r="D38" s="200"/>
      <c r="E38" s="212"/>
      <c r="F38" s="166"/>
      <c r="G38" s="201">
        <f t="shared" si="4"/>
        <v>0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ht="19.5" customHeight="1">
      <c r="A39" s="198" t="s">
        <v>154</v>
      </c>
      <c r="B39" s="199"/>
      <c r="C39" s="165"/>
      <c r="D39" s="200"/>
      <c r="E39" s="212"/>
      <c r="F39" s="166"/>
      <c r="G39" s="201">
        <f t="shared" si="4"/>
        <v>0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ht="19.5" customHeight="1">
      <c r="A40" s="198" t="s">
        <v>155</v>
      </c>
      <c r="B40" s="199"/>
      <c r="C40" s="200"/>
      <c r="D40" s="200"/>
      <c r="E40" s="212"/>
      <c r="F40" s="166"/>
      <c r="G40" s="201">
        <f t="shared" si="4"/>
        <v>0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ht="19.5" customHeight="1">
      <c r="A41" s="198" t="s">
        <v>157</v>
      </c>
      <c r="B41" s="199"/>
      <c r="C41" s="213"/>
      <c r="D41" s="200"/>
      <c r="E41" s="212"/>
      <c r="F41" s="166"/>
      <c r="G41" s="201">
        <f t="shared" si="4"/>
        <v>0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ht="19.5" customHeight="1">
      <c r="A42" s="210"/>
      <c r="B42" s="199"/>
      <c r="C42" s="200"/>
      <c r="D42" s="200"/>
      <c r="E42" s="212"/>
      <c r="F42" s="166"/>
      <c r="G42" s="201">
        <f t="shared" si="4"/>
        <v>0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ht="19.5" customHeight="1">
      <c r="A43" s="210"/>
      <c r="B43" s="199"/>
      <c r="C43" s="200"/>
      <c r="D43" s="200"/>
      <c r="E43" s="212"/>
      <c r="F43" s="166"/>
      <c r="G43" s="201">
        <f t="shared" si="4"/>
        <v>0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ht="19.5" customHeight="1">
      <c r="A44" s="198" t="s">
        <v>158</v>
      </c>
      <c r="B44" s="199"/>
      <c r="C44" s="200"/>
      <c r="D44" s="200"/>
      <c r="E44" s="212"/>
      <c r="F44" s="166"/>
      <c r="G44" s="201">
        <f t="shared" si="4"/>
        <v>0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ht="19.5" customHeight="1">
      <c r="A45" s="198" t="s">
        <v>159</v>
      </c>
      <c r="B45" s="199"/>
      <c r="C45" s="200"/>
      <c r="D45" s="200"/>
      <c r="E45" s="212"/>
      <c r="F45" s="166"/>
      <c r="G45" s="201">
        <f t="shared" si="4"/>
        <v>0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ht="19.5" customHeight="1">
      <c r="A46" s="198" t="s">
        <v>160</v>
      </c>
      <c r="B46" s="199"/>
      <c r="C46" s="165"/>
      <c r="D46" s="200"/>
      <c r="E46" s="212"/>
      <c r="F46" s="166"/>
      <c r="G46" s="201">
        <f t="shared" si="4"/>
        <v>0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ht="19.5" customHeight="1">
      <c r="A47" s="198" t="s">
        <v>161</v>
      </c>
      <c r="B47" s="199"/>
      <c r="C47" s="165"/>
      <c r="D47" s="200"/>
      <c r="E47" s="212"/>
      <c r="F47" s="166"/>
      <c r="G47" s="201">
        <f t="shared" si="4"/>
        <v>0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ht="19.5" customHeight="1">
      <c r="A48" s="198" t="s">
        <v>162</v>
      </c>
      <c r="B48" s="199"/>
      <c r="C48" s="165"/>
      <c r="D48" s="200"/>
      <c r="E48" s="212"/>
      <c r="F48" s="166"/>
      <c r="G48" s="201">
        <f t="shared" si="4"/>
        <v>0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ht="19.5" customHeight="1">
      <c r="A49" s="198" t="s">
        <v>163</v>
      </c>
      <c r="B49" s="199"/>
      <c r="C49" s="214"/>
      <c r="D49" s="200"/>
      <c r="E49" s="212"/>
      <c r="F49" s="166"/>
      <c r="G49" s="201">
        <f t="shared" si="4"/>
        <v>0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ht="19.5" customHeight="1">
      <c r="A50" s="210"/>
      <c r="B50" s="199"/>
      <c r="C50" s="214"/>
      <c r="D50" s="200"/>
      <c r="E50" s="215"/>
      <c r="F50" s="166"/>
      <c r="G50" s="201">
        <f t="shared" si="4"/>
        <v>0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ht="19.5" customHeight="1">
      <c r="A51" s="198" t="s">
        <v>164</v>
      </c>
      <c r="B51" s="199"/>
      <c r="C51" s="214">
        <v>0.05</v>
      </c>
      <c r="D51" s="200">
        <f>G34+G35+G37+G38+G39+G40+G41+G42+G43+G44+G45+G46+G47+G49</f>
        <v>0</v>
      </c>
      <c r="E51" s="216"/>
      <c r="F51" s="202">
        <v>0.05</v>
      </c>
      <c r="G51" s="201">
        <f>D51*0.05</f>
        <v>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ht="19.5" customHeight="1">
      <c r="A52" s="207" t="s">
        <v>147</v>
      </c>
      <c r="B52" s="182"/>
      <c r="C52" s="175"/>
      <c r="D52" s="176"/>
      <c r="E52" s="217"/>
      <c r="F52" s="178"/>
      <c r="G52" s="179">
        <f>SUM(G34:G49)</f>
        <v>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ht="19.5" customHeight="1">
      <c r="A53" s="146"/>
      <c r="B53" s="146"/>
      <c r="C53" s="146"/>
      <c r="D53" s="180"/>
      <c r="E53" s="180"/>
      <c r="F53" s="147" t="s">
        <v>165</v>
      </c>
      <c r="G53" s="180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ht="19.5" customHeight="1">
      <c r="A54" s="218" t="s">
        <v>166</v>
      </c>
      <c r="B54" s="219"/>
      <c r="C54" s="220"/>
      <c r="D54" s="221"/>
      <c r="E54" s="221"/>
      <c r="F54" s="222">
        <f>G17-G30-G52</f>
        <v>0</v>
      </c>
      <c r="G54" s="219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ht="19.5" customHeight="1"/>
    <row r="56" ht="19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46">
    <mergeCell ref="A21:B21"/>
    <mergeCell ref="A19:B19"/>
    <mergeCell ref="A20:B20"/>
    <mergeCell ref="C19:F19"/>
    <mergeCell ref="C20:F20"/>
    <mergeCell ref="A24:B24"/>
    <mergeCell ref="C21:F21"/>
    <mergeCell ref="A1:G1"/>
    <mergeCell ref="F2:G2"/>
    <mergeCell ref="A3:B3"/>
    <mergeCell ref="B5:C5"/>
    <mergeCell ref="A8:G8"/>
    <mergeCell ref="A46:B46"/>
    <mergeCell ref="A47:B47"/>
    <mergeCell ref="A48:B48"/>
    <mergeCell ref="A49:B49"/>
    <mergeCell ref="F54:G54"/>
    <mergeCell ref="A50:B50"/>
    <mergeCell ref="A51:B51"/>
    <mergeCell ref="A52:B52"/>
    <mergeCell ref="A54:B54"/>
    <mergeCell ref="A41:B41"/>
    <mergeCell ref="A42:B42"/>
    <mergeCell ref="A43:B43"/>
    <mergeCell ref="A44:B44"/>
    <mergeCell ref="A45:B45"/>
    <mergeCell ref="A40:B40"/>
    <mergeCell ref="A34:B34"/>
    <mergeCell ref="A35:B35"/>
    <mergeCell ref="A36:B36"/>
    <mergeCell ref="A37:B37"/>
    <mergeCell ref="A38:B38"/>
    <mergeCell ref="A39:B39"/>
    <mergeCell ref="A33:B33"/>
    <mergeCell ref="A25:B25"/>
    <mergeCell ref="A26:B26"/>
    <mergeCell ref="A27:B27"/>
    <mergeCell ref="A28:B28"/>
    <mergeCell ref="A29:B29"/>
    <mergeCell ref="A30:B30"/>
    <mergeCell ref="F3:G3"/>
    <mergeCell ref="F4:G4"/>
    <mergeCell ref="F6:G6"/>
    <mergeCell ref="F5:G5"/>
    <mergeCell ref="A22:B22"/>
    <mergeCell ref="C22:F22"/>
  </mergeCells>
  <printOptions/>
  <pageMargins bottom="0.75" footer="0.0" header="0.0" left="0.7" right="0.7" top="0.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8.63"/>
    <col customWidth="1" min="3" max="3" width="20.63"/>
    <col customWidth="1" min="4" max="4" width="15.63"/>
    <col customWidth="1" min="5" max="5" width="5.63"/>
    <col customWidth="1" min="6" max="7" width="20.63"/>
    <col customWidth="1" min="8" max="26" width="8.0"/>
  </cols>
  <sheetData>
    <row r="1" ht="30.0" customHeight="1">
      <c r="A1" s="145" t="s">
        <v>151</v>
      </c>
    </row>
    <row r="2" ht="19.5" customHeight="1">
      <c r="A2" s="146"/>
      <c r="B2" s="146"/>
      <c r="C2" s="146"/>
      <c r="D2" s="146"/>
      <c r="E2" s="146"/>
      <c r="F2" s="147">
        <f>IF('管理データ'!C3="","",'管理データ'!C3)</f>
        <v>39326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ht="19.5" customHeight="1">
      <c r="A3" s="148" t="str">
        <f>IF('管理データ'!C17="","",'管理データ'!C17)</f>
        <v>入力　相手社名</v>
      </c>
      <c r="C3" s="146" t="s">
        <v>57</v>
      </c>
      <c r="D3" s="146"/>
      <c r="E3" s="146"/>
      <c r="F3" s="149" t="str">
        <f>'管理データ'!C5</f>
        <v>入力　自社郵便番号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ht="19.5" customHeight="1">
      <c r="A4" s="146"/>
      <c r="B4" s="146"/>
      <c r="C4" s="146"/>
      <c r="D4" s="146"/>
      <c r="E4" s="146"/>
      <c r="F4" s="149" t="str">
        <f>'管理データ'!C6</f>
        <v>入力　自社住所１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ht="19.5" customHeight="1">
      <c r="A5" s="150" t="s">
        <v>48</v>
      </c>
      <c r="B5" s="151" t="str">
        <f>IF('管理データ'!C18="","",'管理データ'!C18)</f>
        <v>入力　事業地</v>
      </c>
      <c r="D5" s="146"/>
      <c r="E5" s="146"/>
      <c r="F5" s="149" t="str">
        <f>'管理データ'!C7</f>
        <v>入力　自社住所２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ht="19.5" customHeight="1">
      <c r="A6" s="146"/>
      <c r="B6" s="146"/>
      <c r="C6" s="146"/>
      <c r="D6" s="146"/>
      <c r="E6" s="146"/>
      <c r="F6" s="152" t="str">
        <f>'管理データ'!C8</f>
        <v>入力　自社名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ht="19.5" customHeight="1">
      <c r="A7" s="146"/>
      <c r="B7" s="146"/>
      <c r="C7" s="146"/>
      <c r="D7" s="146"/>
      <c r="E7" s="146"/>
      <c r="F7" s="153" t="str">
        <f>'管理データ'!C9</f>
        <v>入力　自社TEL</v>
      </c>
      <c r="G7" s="153" t="str">
        <f>'管理データ'!C10</f>
        <v>入力　自社FAX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ht="19.5" customHeight="1">
      <c r="A8" s="151" t="s">
        <v>156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ht="19.5" customHeight="1">
      <c r="A9" s="154" t="s">
        <v>116</v>
      </c>
      <c r="B9" s="150"/>
      <c r="C9" s="150"/>
      <c r="D9" s="150"/>
      <c r="E9" s="150"/>
      <c r="F9" s="150"/>
      <c r="G9" s="150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ht="19.5" customHeight="1">
      <c r="A10" s="155" t="s">
        <v>117</v>
      </c>
      <c r="B10" s="156" t="s">
        <v>118</v>
      </c>
      <c r="C10" s="157" t="s">
        <v>119</v>
      </c>
      <c r="D10" s="156" t="s">
        <v>120</v>
      </c>
      <c r="E10" s="158" t="s">
        <v>121</v>
      </c>
      <c r="F10" s="158" t="s">
        <v>122</v>
      </c>
      <c r="G10" s="159" t="s">
        <v>123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ht="19.5" customHeight="1">
      <c r="A11" s="160"/>
      <c r="B11" s="161"/>
      <c r="C11" s="161">
        <v>100.0</v>
      </c>
      <c r="D11" s="162"/>
      <c r="E11" s="163" t="s">
        <v>95</v>
      </c>
      <c r="F11" s="163"/>
      <c r="G11" s="164">
        <f t="shared" ref="G11:G15" si="1">ROUNDDOWN(D11*F11,0)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ht="19.5" customHeight="1">
      <c r="A12" s="160"/>
      <c r="B12" s="165"/>
      <c r="C12" s="165"/>
      <c r="D12" s="162"/>
      <c r="E12" s="163"/>
      <c r="F12" s="166"/>
      <c r="G12" s="164">
        <f t="shared" si="1"/>
        <v>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ht="19.5" customHeight="1">
      <c r="A13" s="160"/>
      <c r="B13" s="165"/>
      <c r="C13" s="165">
        <v>100.0</v>
      </c>
      <c r="D13" s="162"/>
      <c r="E13" s="163" t="s">
        <v>95</v>
      </c>
      <c r="F13" s="166"/>
      <c r="G13" s="164">
        <f t="shared" si="1"/>
        <v>0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ht="19.5" customHeight="1">
      <c r="A14" s="168"/>
      <c r="B14" s="165"/>
      <c r="C14" s="165"/>
      <c r="D14" s="162">
        <f t="shared" ref="D14:D16" si="2">ROUNDDOWN(B14*C14/100,0)</f>
        <v>0</v>
      </c>
      <c r="E14" s="166"/>
      <c r="F14" s="169"/>
      <c r="G14" s="164">
        <f t="shared" si="1"/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ht="19.5" customHeight="1">
      <c r="A15" s="168"/>
      <c r="B15" s="165"/>
      <c r="C15" s="165"/>
      <c r="D15" s="162">
        <f t="shared" si="2"/>
        <v>0</v>
      </c>
      <c r="E15" s="166"/>
      <c r="F15" s="169"/>
      <c r="G15" s="164">
        <f t="shared" si="1"/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ht="19.5" customHeight="1">
      <c r="A16" s="170" t="s">
        <v>124</v>
      </c>
      <c r="B16" s="171"/>
      <c r="C16" s="171"/>
      <c r="D16" s="162">
        <f t="shared" si="2"/>
        <v>0</v>
      </c>
      <c r="E16" s="172"/>
      <c r="F16" s="173"/>
      <c r="G16" s="174">
        <f>ROUNDDOWN((G11+G12+G13+G14+G15)*0.05,0)</f>
        <v>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ht="19.5" customHeight="1">
      <c r="A17" s="155" t="s">
        <v>125</v>
      </c>
      <c r="B17" s="157"/>
      <c r="C17" s="175"/>
      <c r="D17" s="176">
        <f>SUM(D11:D16)</f>
        <v>0</v>
      </c>
      <c r="E17" s="177"/>
      <c r="F17" s="178"/>
      <c r="G17" s="179">
        <f>SUM(G11:G16)</f>
        <v>0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ht="19.5" customHeight="1">
      <c r="A18" s="154" t="s">
        <v>126</v>
      </c>
      <c r="B18" s="146"/>
      <c r="C18" s="146"/>
      <c r="D18" s="180"/>
      <c r="E18" s="180"/>
      <c r="F18" s="146"/>
      <c r="G18" s="180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ht="19.5" customHeight="1">
      <c r="A19" s="181" t="s">
        <v>127</v>
      </c>
      <c r="B19" s="182"/>
      <c r="C19" s="158" t="s">
        <v>128</v>
      </c>
      <c r="D19" s="183"/>
      <c r="E19" s="183"/>
      <c r="F19" s="182"/>
      <c r="G19" s="184" t="s">
        <v>129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ht="19.5" customHeight="1">
      <c r="A20" s="185"/>
      <c r="B20" s="186"/>
      <c r="C20" s="187"/>
      <c r="D20" s="188"/>
      <c r="E20" s="188"/>
      <c r="F20" s="186"/>
      <c r="G20" s="164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ht="19.5" customHeight="1">
      <c r="A21" s="189"/>
      <c r="B21" s="190"/>
      <c r="C21" s="191"/>
      <c r="D21" s="192"/>
      <c r="E21" s="192"/>
      <c r="F21" s="190"/>
      <c r="G21" s="174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ht="19.5" customHeight="1">
      <c r="A22" s="181" t="s">
        <v>130</v>
      </c>
      <c r="B22" s="182"/>
      <c r="C22" s="158"/>
      <c r="D22" s="183"/>
      <c r="E22" s="183"/>
      <c r="F22" s="182"/>
      <c r="G22" s="179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ht="19.5" customHeight="1">
      <c r="A23" s="154" t="s">
        <v>131</v>
      </c>
      <c r="B23" s="146"/>
      <c r="C23" s="146"/>
      <c r="D23" s="180"/>
      <c r="E23" s="180"/>
      <c r="F23" s="146"/>
      <c r="G23" s="180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ht="19.5" customHeight="1">
      <c r="A24" s="193" t="s">
        <v>132</v>
      </c>
      <c r="B24" s="182"/>
      <c r="C24" s="157" t="s">
        <v>133</v>
      </c>
      <c r="D24" s="194" t="s">
        <v>134</v>
      </c>
      <c r="E24" s="176" t="s">
        <v>121</v>
      </c>
      <c r="F24" s="157" t="s">
        <v>135</v>
      </c>
      <c r="G24" s="184" t="s">
        <v>129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ht="19.5" customHeight="1">
      <c r="A25" s="195" t="s">
        <v>136</v>
      </c>
      <c r="B25" s="196"/>
      <c r="C25" s="161" t="s">
        <v>137</v>
      </c>
      <c r="D25" s="162"/>
      <c r="E25" s="163"/>
      <c r="F25" s="197"/>
      <c r="G25" s="164">
        <f>ROUNDDOWN(D25*0.055,0)</f>
        <v>0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ht="19.5" customHeight="1">
      <c r="A26" s="198" t="s">
        <v>138</v>
      </c>
      <c r="B26" s="199"/>
      <c r="C26" s="165" t="s">
        <v>141</v>
      </c>
      <c r="D26" s="200"/>
      <c r="E26" s="166"/>
      <c r="F26" s="169"/>
      <c r="G26" s="201">
        <f>ROUNDDOWN(D26*680,0)</f>
        <v>0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ht="19.5" customHeight="1">
      <c r="A27" s="198" t="s">
        <v>142</v>
      </c>
      <c r="B27" s="199"/>
      <c r="C27" s="165" t="s">
        <v>143</v>
      </c>
      <c r="D27" s="200"/>
      <c r="E27" s="166"/>
      <c r="F27" s="169"/>
      <c r="G27" s="201">
        <f>ROUNDDOWN(D27*200,0)</f>
        <v>0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ht="19.5" customHeight="1">
      <c r="A28" s="198" t="s">
        <v>144</v>
      </c>
      <c r="B28" s="199"/>
      <c r="C28" s="165" t="s">
        <v>145</v>
      </c>
      <c r="D28" s="200">
        <f>G17</f>
        <v>0</v>
      </c>
      <c r="E28" s="166"/>
      <c r="F28" s="202"/>
      <c r="G28" s="201">
        <f t="shared" ref="G28:G29" si="3">ROUNDDOWN(D28*0.05,0)</f>
        <v>0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ht="19.5" customHeight="1">
      <c r="A29" s="203" t="s">
        <v>146</v>
      </c>
      <c r="B29" s="17"/>
      <c r="C29" s="204"/>
      <c r="D29" s="205">
        <f>G25+G26+G27+G28</f>
        <v>0</v>
      </c>
      <c r="E29" s="172"/>
      <c r="F29" s="206"/>
      <c r="G29" s="174">
        <f t="shared" si="3"/>
        <v>0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ht="19.5" customHeight="1">
      <c r="A30" s="207" t="s">
        <v>147</v>
      </c>
      <c r="B30" s="182"/>
      <c r="C30" s="175"/>
      <c r="D30" s="176"/>
      <c r="E30" s="177"/>
      <c r="F30" s="178"/>
      <c r="G30" s="179">
        <f>SUM(G25:G29)</f>
        <v>0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ht="19.5" customHeight="1">
      <c r="A31" s="146"/>
      <c r="B31" s="146"/>
      <c r="C31" s="146"/>
      <c r="D31" s="180"/>
      <c r="E31" s="180"/>
      <c r="F31" s="146"/>
      <c r="G31" s="180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ht="19.5" customHeight="1">
      <c r="A32" s="154" t="s">
        <v>148</v>
      </c>
      <c r="B32" s="146"/>
      <c r="C32" s="146"/>
      <c r="D32" s="180"/>
      <c r="E32" s="180"/>
      <c r="F32" s="146"/>
      <c r="G32" s="180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ht="19.5" customHeight="1">
      <c r="A33" s="181" t="s">
        <v>149</v>
      </c>
      <c r="B33" s="182"/>
      <c r="C33" s="157" t="s">
        <v>133</v>
      </c>
      <c r="D33" s="194" t="s">
        <v>134</v>
      </c>
      <c r="E33" s="194" t="s">
        <v>121</v>
      </c>
      <c r="F33" s="157" t="s">
        <v>135</v>
      </c>
      <c r="G33" s="184" t="s">
        <v>129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ht="19.5" customHeight="1">
      <c r="A34" s="195" t="s">
        <v>150</v>
      </c>
      <c r="B34" s="196"/>
      <c r="C34" s="161"/>
      <c r="D34" s="208"/>
      <c r="E34" s="209"/>
      <c r="F34" s="163"/>
      <c r="G34" s="201">
        <f t="shared" ref="G34:G50" si="4">D34*F34</f>
        <v>0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ht="19.5" customHeight="1">
      <c r="A35" s="210"/>
      <c r="B35" s="199"/>
      <c r="C35" s="161"/>
      <c r="D35" s="211"/>
      <c r="E35" s="209"/>
      <c r="F35" s="163"/>
      <c r="G35" s="201">
        <f t="shared" si="4"/>
        <v>0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ht="19.5" customHeight="1">
      <c r="A36" s="210"/>
      <c r="B36" s="199"/>
      <c r="C36" s="161"/>
      <c r="D36" s="211"/>
      <c r="E36" s="209"/>
      <c r="F36" s="163"/>
      <c r="G36" s="201">
        <f t="shared" si="4"/>
        <v>0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ht="19.5" customHeight="1">
      <c r="A37" s="198" t="s">
        <v>152</v>
      </c>
      <c r="B37" s="199"/>
      <c r="C37" s="165"/>
      <c r="D37" s="200"/>
      <c r="E37" s="212"/>
      <c r="F37" s="166"/>
      <c r="G37" s="201">
        <f t="shared" si="4"/>
        <v>0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ht="19.5" customHeight="1">
      <c r="A38" s="198" t="s">
        <v>153</v>
      </c>
      <c r="B38" s="199"/>
      <c r="C38" s="165"/>
      <c r="D38" s="200"/>
      <c r="E38" s="212"/>
      <c r="F38" s="166"/>
      <c r="G38" s="201">
        <f t="shared" si="4"/>
        <v>0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ht="19.5" customHeight="1">
      <c r="A39" s="198" t="s">
        <v>154</v>
      </c>
      <c r="B39" s="199"/>
      <c r="C39" s="165"/>
      <c r="D39" s="200"/>
      <c r="E39" s="212"/>
      <c r="F39" s="166"/>
      <c r="G39" s="201">
        <f t="shared" si="4"/>
        <v>0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ht="19.5" customHeight="1">
      <c r="A40" s="198" t="s">
        <v>155</v>
      </c>
      <c r="B40" s="199"/>
      <c r="C40" s="200"/>
      <c r="D40" s="200"/>
      <c r="E40" s="212"/>
      <c r="F40" s="166"/>
      <c r="G40" s="201">
        <f t="shared" si="4"/>
        <v>0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ht="19.5" customHeight="1">
      <c r="A41" s="198" t="s">
        <v>157</v>
      </c>
      <c r="B41" s="199"/>
      <c r="C41" s="213"/>
      <c r="D41" s="200"/>
      <c r="E41" s="212"/>
      <c r="F41" s="166"/>
      <c r="G41" s="201">
        <f t="shared" si="4"/>
        <v>0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ht="19.5" customHeight="1">
      <c r="A42" s="210"/>
      <c r="B42" s="199"/>
      <c r="C42" s="200"/>
      <c r="D42" s="200"/>
      <c r="E42" s="212"/>
      <c r="F42" s="166"/>
      <c r="G42" s="201">
        <f t="shared" si="4"/>
        <v>0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ht="19.5" customHeight="1">
      <c r="A43" s="210"/>
      <c r="B43" s="199"/>
      <c r="C43" s="200"/>
      <c r="D43" s="200"/>
      <c r="E43" s="212"/>
      <c r="F43" s="166"/>
      <c r="G43" s="201">
        <f t="shared" si="4"/>
        <v>0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ht="19.5" customHeight="1">
      <c r="A44" s="198" t="s">
        <v>158</v>
      </c>
      <c r="B44" s="199"/>
      <c r="C44" s="200"/>
      <c r="D44" s="200"/>
      <c r="E44" s="212"/>
      <c r="F44" s="166"/>
      <c r="G44" s="201">
        <f t="shared" si="4"/>
        <v>0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ht="19.5" customHeight="1">
      <c r="A45" s="198" t="s">
        <v>159</v>
      </c>
      <c r="B45" s="199"/>
      <c r="C45" s="200"/>
      <c r="D45" s="200"/>
      <c r="E45" s="212"/>
      <c r="F45" s="166"/>
      <c r="G45" s="201">
        <f t="shared" si="4"/>
        <v>0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ht="19.5" customHeight="1">
      <c r="A46" s="198" t="s">
        <v>160</v>
      </c>
      <c r="B46" s="199"/>
      <c r="C46" s="165"/>
      <c r="D46" s="200"/>
      <c r="E46" s="212"/>
      <c r="F46" s="166"/>
      <c r="G46" s="201">
        <f t="shared" si="4"/>
        <v>0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ht="19.5" customHeight="1">
      <c r="A47" s="198" t="s">
        <v>161</v>
      </c>
      <c r="B47" s="199"/>
      <c r="C47" s="165"/>
      <c r="D47" s="200"/>
      <c r="E47" s="212"/>
      <c r="F47" s="166"/>
      <c r="G47" s="201">
        <f t="shared" si="4"/>
        <v>0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ht="19.5" customHeight="1">
      <c r="A48" s="198" t="s">
        <v>162</v>
      </c>
      <c r="B48" s="199"/>
      <c r="C48" s="165"/>
      <c r="D48" s="200"/>
      <c r="E48" s="212"/>
      <c r="F48" s="166"/>
      <c r="G48" s="201">
        <f t="shared" si="4"/>
        <v>0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ht="19.5" customHeight="1">
      <c r="A49" s="198" t="s">
        <v>163</v>
      </c>
      <c r="B49" s="199"/>
      <c r="C49" s="214"/>
      <c r="D49" s="200"/>
      <c r="E49" s="212"/>
      <c r="F49" s="166"/>
      <c r="G49" s="201">
        <f t="shared" si="4"/>
        <v>0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ht="19.5" customHeight="1">
      <c r="A50" s="210"/>
      <c r="B50" s="199"/>
      <c r="C50" s="214"/>
      <c r="D50" s="200"/>
      <c r="E50" s="215"/>
      <c r="F50" s="166"/>
      <c r="G50" s="201">
        <f t="shared" si="4"/>
        <v>0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ht="19.5" customHeight="1">
      <c r="A51" s="198" t="s">
        <v>164</v>
      </c>
      <c r="B51" s="199"/>
      <c r="C51" s="214">
        <v>0.05</v>
      </c>
      <c r="D51" s="200">
        <f>G34+G35+G37+G38+G39+G40+G41+G42+G43+G44+G45+G46+G47+G49</f>
        <v>0</v>
      </c>
      <c r="E51" s="216"/>
      <c r="F51" s="202">
        <v>0.05</v>
      </c>
      <c r="G51" s="201">
        <f>D51*0.05</f>
        <v>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ht="19.5" customHeight="1">
      <c r="A52" s="207" t="s">
        <v>147</v>
      </c>
      <c r="B52" s="182"/>
      <c r="C52" s="175"/>
      <c r="D52" s="176"/>
      <c r="E52" s="217"/>
      <c r="F52" s="178"/>
      <c r="G52" s="179">
        <f>SUM(G34:G49)</f>
        <v>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ht="19.5" customHeight="1">
      <c r="A53" s="146"/>
      <c r="B53" s="146"/>
      <c r="C53" s="146"/>
      <c r="D53" s="180"/>
      <c r="E53" s="180"/>
      <c r="F53" s="147" t="s">
        <v>165</v>
      </c>
      <c r="G53" s="180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ht="19.5" customHeight="1">
      <c r="A54" s="218" t="s">
        <v>174</v>
      </c>
      <c r="B54" s="219"/>
      <c r="C54" s="220"/>
      <c r="D54" s="221"/>
      <c r="E54" s="221"/>
      <c r="F54" s="222">
        <f>G17-G30-G52</f>
        <v>0</v>
      </c>
      <c r="G54" s="219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ht="19.5" customHeight="1"/>
    <row r="56" ht="19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46">
    <mergeCell ref="A21:B21"/>
    <mergeCell ref="A19:B19"/>
    <mergeCell ref="A20:B20"/>
    <mergeCell ref="C19:F19"/>
    <mergeCell ref="C20:F20"/>
    <mergeCell ref="A24:B24"/>
    <mergeCell ref="C21:F21"/>
    <mergeCell ref="A1:G1"/>
    <mergeCell ref="F2:G2"/>
    <mergeCell ref="A3:B3"/>
    <mergeCell ref="B5:C5"/>
    <mergeCell ref="A8:G8"/>
    <mergeCell ref="A46:B46"/>
    <mergeCell ref="A47:B47"/>
    <mergeCell ref="A48:B48"/>
    <mergeCell ref="A49:B49"/>
    <mergeCell ref="F54:G54"/>
    <mergeCell ref="A50:B50"/>
    <mergeCell ref="A51:B51"/>
    <mergeCell ref="A52:B52"/>
    <mergeCell ref="A54:B54"/>
    <mergeCell ref="A41:B41"/>
    <mergeCell ref="A42:B42"/>
    <mergeCell ref="A43:B43"/>
    <mergeCell ref="A44:B44"/>
    <mergeCell ref="A45:B45"/>
    <mergeCell ref="A40:B40"/>
    <mergeCell ref="A34:B34"/>
    <mergeCell ref="A35:B35"/>
    <mergeCell ref="A36:B36"/>
    <mergeCell ref="A37:B37"/>
    <mergeCell ref="A38:B38"/>
    <mergeCell ref="A39:B39"/>
    <mergeCell ref="A33:B33"/>
    <mergeCell ref="A25:B25"/>
    <mergeCell ref="A26:B26"/>
    <mergeCell ref="A27:B27"/>
    <mergeCell ref="A28:B28"/>
    <mergeCell ref="A29:B29"/>
    <mergeCell ref="A30:B30"/>
    <mergeCell ref="F3:G3"/>
    <mergeCell ref="F4:G4"/>
    <mergeCell ref="F6:G6"/>
    <mergeCell ref="F5:G5"/>
    <mergeCell ref="A22:B22"/>
    <mergeCell ref="C22:F22"/>
  </mergeCells>
  <printOptions/>
  <pageMargins bottom="0.75" footer="0.0" header="0.0" left="0.7" right="0.7" top="0.75"/>
  <pageSetup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12.63"/>
    <col customWidth="1" min="17" max="26" width="8.0"/>
  </cols>
  <sheetData>
    <row r="1" ht="39.75" customHeight="1">
      <c r="A1" s="223" t="s">
        <v>167</v>
      </c>
    </row>
    <row r="2" ht="39.75" customHeight="1">
      <c r="A2" s="224" t="str">
        <f>'管理データ'!C8</f>
        <v>入力　自社名</v>
      </c>
    </row>
    <row r="3" ht="39.75" customHeight="1">
      <c r="A3" s="225">
        <f>'管理データ'!C3</f>
        <v>39326</v>
      </c>
      <c r="B3" s="65"/>
      <c r="C3" s="65"/>
      <c r="D3" s="65"/>
      <c r="E3" s="226"/>
      <c r="F3" s="227" t="s">
        <v>54</v>
      </c>
      <c r="G3" s="228" t="str">
        <f>'管理データ'!C21</f>
        <v>入力　現場名</v>
      </c>
      <c r="H3" s="65"/>
      <c r="I3" s="65"/>
      <c r="J3" s="226"/>
      <c r="K3" s="227" t="s">
        <v>168</v>
      </c>
      <c r="L3" s="229"/>
      <c r="M3" s="229"/>
      <c r="N3" s="229"/>
      <c r="O3" s="226"/>
      <c r="P3" s="230"/>
    </row>
    <row r="4" ht="39.75" customHeight="1">
      <c r="A4" s="230"/>
      <c r="B4" s="226"/>
      <c r="C4" s="226"/>
      <c r="D4" s="231"/>
      <c r="E4" s="226"/>
      <c r="F4" s="231" t="s">
        <v>169</v>
      </c>
      <c r="G4" s="226"/>
      <c r="H4" s="231"/>
      <c r="I4" s="226"/>
      <c r="J4" s="226"/>
      <c r="K4" s="231" t="s">
        <v>170</v>
      </c>
      <c r="L4" s="226"/>
      <c r="M4" s="226"/>
      <c r="N4" s="226"/>
      <c r="O4" s="226"/>
      <c r="P4" s="230"/>
    </row>
    <row r="5" ht="39.75" customHeight="1">
      <c r="A5" s="232" t="s">
        <v>171</v>
      </c>
      <c r="B5" s="233"/>
      <c r="C5" s="117"/>
      <c r="D5" s="117"/>
      <c r="E5" s="22"/>
      <c r="F5" s="234"/>
      <c r="G5" s="117"/>
      <c r="H5" s="117"/>
      <c r="I5" s="117"/>
      <c r="J5" s="22"/>
      <c r="K5" s="234"/>
      <c r="L5" s="117"/>
      <c r="M5" s="117"/>
      <c r="N5" s="117"/>
      <c r="O5" s="22"/>
      <c r="P5" s="232" t="s">
        <v>171</v>
      </c>
    </row>
    <row r="6" ht="39.75" customHeight="1">
      <c r="A6" s="235" t="s">
        <v>172</v>
      </c>
      <c r="B6" s="236" t="s">
        <v>173</v>
      </c>
      <c r="C6" s="117"/>
      <c r="D6" s="117"/>
      <c r="E6" s="22"/>
      <c r="F6" s="237" t="s">
        <v>173</v>
      </c>
      <c r="G6" s="117"/>
      <c r="H6" s="117"/>
      <c r="I6" s="117"/>
      <c r="J6" s="22"/>
      <c r="K6" s="237" t="s">
        <v>173</v>
      </c>
      <c r="L6" s="117"/>
      <c r="M6" s="117"/>
      <c r="N6" s="117"/>
      <c r="O6" s="22"/>
      <c r="P6" s="235" t="s">
        <v>172</v>
      </c>
    </row>
    <row r="7" ht="39.75" customHeight="1">
      <c r="A7" s="238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1"/>
      <c r="P7" s="238"/>
    </row>
    <row r="8" ht="39.75" customHeight="1">
      <c r="A8" s="242">
        <v>4.0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242">
        <v>4.0</v>
      </c>
    </row>
    <row r="9" ht="39.75" customHeight="1">
      <c r="A9" s="242">
        <v>6.0</v>
      </c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  <c r="P9" s="242">
        <v>6.0</v>
      </c>
    </row>
    <row r="10" ht="39.75" customHeight="1">
      <c r="A10" s="242">
        <v>8.0</v>
      </c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  <c r="P10" s="242">
        <v>8.0</v>
      </c>
    </row>
    <row r="11" ht="39.75" customHeight="1">
      <c r="A11" s="242">
        <v>10.0</v>
      </c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5"/>
      <c r="P11" s="242">
        <v>10.0</v>
      </c>
    </row>
    <row r="12" ht="39.75" customHeight="1">
      <c r="A12" s="246">
        <v>12.0</v>
      </c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9"/>
      <c r="P12" s="246">
        <v>12.0</v>
      </c>
    </row>
    <row r="13" ht="39.75" customHeight="1">
      <c r="A13" s="246"/>
      <c r="B13" s="24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9"/>
      <c r="P13" s="246"/>
    </row>
    <row r="14" ht="39.75" customHeight="1">
      <c r="A14" s="242">
        <v>14.0</v>
      </c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  <c r="P14" s="242">
        <v>14.0</v>
      </c>
    </row>
    <row r="15" ht="39.75" customHeight="1">
      <c r="A15" s="242"/>
      <c r="B15" s="243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242"/>
    </row>
    <row r="16" ht="39.75" customHeight="1">
      <c r="A16" s="246">
        <v>16.0</v>
      </c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9"/>
      <c r="P16" s="246">
        <v>16.0</v>
      </c>
    </row>
    <row r="17" ht="39.75" customHeight="1">
      <c r="A17" s="246"/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9"/>
      <c r="P17" s="246"/>
    </row>
    <row r="18" ht="39.75" customHeight="1">
      <c r="A18" s="242">
        <v>18.0</v>
      </c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242">
        <v>18.0</v>
      </c>
    </row>
    <row r="19" ht="39.75" customHeight="1">
      <c r="A19" s="242"/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  <c r="P19" s="242"/>
    </row>
    <row r="20" ht="39.75" customHeight="1">
      <c r="A20" s="246">
        <v>20.0</v>
      </c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9"/>
      <c r="P20" s="246">
        <v>20.0</v>
      </c>
    </row>
    <row r="21" ht="39.75" customHeight="1">
      <c r="A21" s="246"/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9"/>
      <c r="P21" s="246"/>
    </row>
    <row r="22" ht="39.75" customHeight="1">
      <c r="A22" s="242">
        <v>22.0</v>
      </c>
      <c r="B22" s="243"/>
      <c r="C22" s="244"/>
      <c r="D22" s="244"/>
      <c r="E22" s="244"/>
      <c r="F22" s="244"/>
      <c r="G22" s="250"/>
      <c r="H22" s="244"/>
      <c r="I22" s="244"/>
      <c r="J22" s="244"/>
      <c r="K22" s="244"/>
      <c r="L22" s="250"/>
      <c r="M22" s="244"/>
      <c r="N22" s="244"/>
      <c r="O22" s="245"/>
      <c r="P22" s="242">
        <v>22.0</v>
      </c>
    </row>
    <row r="23" ht="39.75" customHeight="1">
      <c r="A23" s="242"/>
      <c r="B23" s="243"/>
      <c r="C23" s="244"/>
      <c r="D23" s="244"/>
      <c r="E23" s="244"/>
      <c r="F23" s="244"/>
      <c r="G23" s="250"/>
      <c r="H23" s="244"/>
      <c r="I23" s="244"/>
      <c r="J23" s="244"/>
      <c r="K23" s="244"/>
      <c r="L23" s="250"/>
      <c r="M23" s="244"/>
      <c r="N23" s="244"/>
      <c r="O23" s="245"/>
      <c r="P23" s="242"/>
    </row>
    <row r="24" ht="39.75" customHeight="1">
      <c r="A24" s="246">
        <v>24.0</v>
      </c>
      <c r="B24" s="247"/>
      <c r="C24" s="248"/>
      <c r="D24" s="248"/>
      <c r="E24" s="248"/>
      <c r="F24" s="248"/>
      <c r="G24" s="251"/>
      <c r="H24" s="248"/>
      <c r="I24" s="248"/>
      <c r="J24" s="248"/>
      <c r="K24" s="248"/>
      <c r="L24" s="251"/>
      <c r="M24" s="248"/>
      <c r="N24" s="248"/>
      <c r="O24" s="249"/>
      <c r="P24" s="246">
        <v>24.0</v>
      </c>
    </row>
    <row r="25" ht="39.75" customHeight="1">
      <c r="A25" s="246"/>
      <c r="B25" s="252"/>
      <c r="C25" s="248"/>
      <c r="D25" s="248"/>
      <c r="E25" s="248"/>
      <c r="F25" s="248"/>
      <c r="G25" s="251"/>
      <c r="H25" s="248"/>
      <c r="I25" s="248"/>
      <c r="J25" s="248"/>
      <c r="K25" s="248"/>
      <c r="L25" s="248"/>
      <c r="M25" s="248"/>
      <c r="N25" s="248"/>
      <c r="O25" s="249"/>
      <c r="P25" s="246"/>
    </row>
    <row r="26" ht="39.75" customHeight="1">
      <c r="A26" s="242">
        <v>26.0</v>
      </c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242">
        <v>26.0</v>
      </c>
    </row>
    <row r="27" ht="39.75" customHeight="1">
      <c r="A27" s="242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242"/>
    </row>
    <row r="28" ht="39.75" customHeight="1">
      <c r="A28" s="246">
        <v>28.0</v>
      </c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  <c r="P28" s="246">
        <v>28.0</v>
      </c>
    </row>
    <row r="29" ht="39.75" customHeight="1">
      <c r="A29" s="246"/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46"/>
    </row>
    <row r="30" ht="39.75" customHeight="1">
      <c r="A30" s="242">
        <v>30.0</v>
      </c>
      <c r="B30" s="243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242">
        <v>30.0</v>
      </c>
    </row>
    <row r="31" ht="39.75" customHeight="1">
      <c r="A31" s="242">
        <v>32.0</v>
      </c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5"/>
      <c r="P31" s="242">
        <v>32.0</v>
      </c>
    </row>
    <row r="32" ht="39.75" customHeight="1">
      <c r="A32" s="242">
        <v>34.0</v>
      </c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242">
        <v>34.0</v>
      </c>
    </row>
    <row r="33" ht="39.75" customHeight="1">
      <c r="A33" s="242">
        <v>36.0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P33" s="242">
        <v>36.0</v>
      </c>
    </row>
    <row r="34" ht="39.75" customHeight="1">
      <c r="A34" s="242">
        <v>38.0</v>
      </c>
      <c r="B34" s="243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5"/>
      <c r="P34" s="242">
        <v>38.0</v>
      </c>
    </row>
    <row r="35" ht="39.75" customHeight="1">
      <c r="A35" s="242">
        <v>40.0</v>
      </c>
      <c r="B35" s="243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242">
        <v>40.0</v>
      </c>
    </row>
    <row r="36" ht="39.75" customHeight="1">
      <c r="A36" s="242">
        <v>42.0</v>
      </c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2">
        <v>42.0</v>
      </c>
    </row>
    <row r="37" ht="39.75" customHeight="1">
      <c r="A37" s="242">
        <v>44.0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5"/>
      <c r="P37" s="242">
        <v>44.0</v>
      </c>
    </row>
    <row r="38" ht="39.75" customHeight="1">
      <c r="A38" s="242">
        <v>46.0</v>
      </c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242">
        <v>46.0</v>
      </c>
    </row>
    <row r="39" ht="39.75" customHeight="1">
      <c r="A39" s="242">
        <v>48.0</v>
      </c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/>
      <c r="P39" s="242">
        <v>48.0</v>
      </c>
    </row>
    <row r="40" ht="39.75" customHeight="1">
      <c r="A40" s="242">
        <v>50.0</v>
      </c>
      <c r="B40" s="243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5"/>
      <c r="P40" s="242">
        <v>50.0</v>
      </c>
    </row>
    <row r="41" ht="39.75" customHeight="1">
      <c r="A41" s="242">
        <v>52.0</v>
      </c>
      <c r="B41" s="243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242">
        <v>52.0</v>
      </c>
    </row>
    <row r="42" ht="39.75" customHeight="1">
      <c r="A42" s="242">
        <v>54.0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5"/>
      <c r="P42" s="242">
        <v>54.0</v>
      </c>
    </row>
    <row r="43" ht="39.75" customHeight="1">
      <c r="A43" s="242"/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242"/>
    </row>
    <row r="44" ht="39.75" customHeight="1">
      <c r="A44" s="242"/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242"/>
    </row>
    <row r="45" ht="39.75" customHeight="1">
      <c r="A45" s="256"/>
      <c r="B45" s="257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5"/>
      <c r="P45" s="256"/>
    </row>
    <row r="46" ht="39.75" customHeight="1">
      <c r="A46" s="266" t="s">
        <v>177</v>
      </c>
      <c r="B46" s="267"/>
      <c r="C46" s="268"/>
      <c r="D46" s="268"/>
      <c r="E46" s="268"/>
      <c r="F46" s="269" t="s">
        <v>177</v>
      </c>
      <c r="G46" s="268"/>
      <c r="H46" s="268"/>
      <c r="I46" s="268"/>
      <c r="J46" s="268"/>
      <c r="K46" s="269" t="s">
        <v>177</v>
      </c>
      <c r="L46" s="268"/>
      <c r="M46" s="268"/>
      <c r="N46" s="268"/>
      <c r="O46" s="270"/>
      <c r="P46" s="266" t="s">
        <v>177</v>
      </c>
    </row>
    <row r="47" ht="13.5" customHeight="1">
      <c r="A47" s="271"/>
      <c r="P47" s="271"/>
    </row>
    <row r="48" ht="13.5" customHeight="1">
      <c r="A48" s="271"/>
      <c r="P48" s="271"/>
    </row>
    <row r="49" ht="13.5" customHeight="1">
      <c r="A49" s="271"/>
      <c r="P49" s="271"/>
    </row>
    <row r="50" ht="13.5" customHeight="1">
      <c r="A50" s="271"/>
      <c r="P50" s="271"/>
    </row>
    <row r="51" ht="13.5" customHeight="1">
      <c r="A51" s="271"/>
      <c r="P51" s="271"/>
    </row>
    <row r="52" ht="13.5" customHeight="1">
      <c r="A52" s="271"/>
      <c r="P52" s="271"/>
    </row>
    <row r="53" ht="13.5" customHeight="1">
      <c r="A53" s="271"/>
      <c r="P53" s="271"/>
    </row>
    <row r="54" ht="13.5" customHeight="1">
      <c r="A54" s="271"/>
      <c r="P54" s="271"/>
    </row>
    <row r="55" ht="13.5" customHeight="1">
      <c r="A55" s="271"/>
      <c r="P55" s="271"/>
    </row>
    <row r="56" ht="13.5" customHeight="1">
      <c r="A56" s="271"/>
      <c r="P56" s="271"/>
    </row>
    <row r="57" ht="13.5" customHeight="1">
      <c r="A57" s="271"/>
      <c r="P57" s="271"/>
    </row>
    <row r="58" ht="13.5" customHeight="1">
      <c r="A58" s="271"/>
      <c r="P58" s="271"/>
    </row>
    <row r="59" ht="13.5" customHeight="1">
      <c r="A59" s="271"/>
      <c r="P59" s="271"/>
    </row>
    <row r="60" ht="13.5" customHeight="1">
      <c r="A60" s="271"/>
      <c r="P60" s="271"/>
    </row>
    <row r="61" ht="13.5" customHeight="1">
      <c r="A61" s="271"/>
      <c r="P61" s="271"/>
    </row>
    <row r="62" ht="13.5" customHeight="1">
      <c r="A62" s="271"/>
      <c r="P62" s="271"/>
    </row>
    <row r="63" ht="13.5" customHeight="1">
      <c r="A63" s="271"/>
      <c r="P63" s="271"/>
    </row>
    <row r="64" ht="13.5" customHeight="1">
      <c r="A64" s="271"/>
      <c r="P64" s="271"/>
    </row>
    <row r="65" ht="13.5" customHeight="1">
      <c r="A65" s="271"/>
      <c r="P65" s="271"/>
    </row>
    <row r="66" ht="13.5" customHeight="1">
      <c r="A66" s="271"/>
      <c r="P66" s="271"/>
    </row>
    <row r="67" ht="13.5" customHeight="1">
      <c r="A67" s="271"/>
      <c r="P67" s="271"/>
    </row>
    <row r="68" ht="13.5" customHeight="1">
      <c r="A68" s="271"/>
      <c r="P68" s="271"/>
    </row>
    <row r="69" ht="13.5" customHeight="1">
      <c r="A69" s="271"/>
      <c r="P69" s="271"/>
    </row>
    <row r="70" ht="13.5" customHeight="1">
      <c r="A70" s="271"/>
      <c r="P70" s="271"/>
    </row>
    <row r="71" ht="13.5" customHeight="1">
      <c r="A71" s="271"/>
      <c r="P71" s="271"/>
    </row>
    <row r="72" ht="13.5" customHeight="1">
      <c r="A72" s="271"/>
      <c r="P72" s="271"/>
    </row>
    <row r="73" ht="13.5" customHeight="1">
      <c r="A73" s="271"/>
      <c r="P73" s="271"/>
    </row>
    <row r="74" ht="13.5" customHeight="1">
      <c r="A74" s="271"/>
      <c r="P74" s="271"/>
    </row>
    <row r="75" ht="13.5" customHeight="1">
      <c r="A75" s="271"/>
      <c r="P75" s="271"/>
    </row>
    <row r="76" ht="13.5" customHeight="1">
      <c r="A76" s="271"/>
      <c r="P76" s="271"/>
    </row>
    <row r="77" ht="13.5" customHeight="1">
      <c r="A77" s="271"/>
      <c r="P77" s="271"/>
    </row>
    <row r="78" ht="13.5" customHeight="1">
      <c r="A78" s="271"/>
      <c r="P78" s="271"/>
    </row>
    <row r="79" ht="13.5" customHeight="1">
      <c r="A79" s="271"/>
      <c r="P79" s="271"/>
    </row>
    <row r="80" ht="13.5" customHeight="1">
      <c r="A80" s="271"/>
      <c r="P80" s="271"/>
    </row>
    <row r="81" ht="13.5" customHeight="1">
      <c r="A81" s="271"/>
      <c r="P81" s="271"/>
    </row>
    <row r="82" ht="13.5" customHeight="1">
      <c r="A82" s="271"/>
      <c r="P82" s="271"/>
    </row>
    <row r="83" ht="13.5" customHeight="1">
      <c r="A83" s="271"/>
      <c r="P83" s="271"/>
    </row>
    <row r="84" ht="13.5" customHeight="1">
      <c r="A84" s="271"/>
      <c r="P84" s="271"/>
    </row>
    <row r="85" ht="13.5" customHeight="1">
      <c r="A85" s="271"/>
      <c r="P85" s="271"/>
    </row>
    <row r="86" ht="13.5" customHeight="1">
      <c r="A86" s="271"/>
      <c r="P86" s="271"/>
    </row>
    <row r="87" ht="13.5" customHeight="1">
      <c r="A87" s="271"/>
      <c r="P87" s="271"/>
    </row>
    <row r="88" ht="13.5" customHeight="1">
      <c r="A88" s="271"/>
      <c r="P88" s="271"/>
    </row>
    <row r="89" ht="13.5" customHeight="1">
      <c r="A89" s="271"/>
      <c r="P89" s="271"/>
    </row>
    <row r="90" ht="13.5" customHeight="1">
      <c r="A90" s="271"/>
      <c r="P90" s="271"/>
    </row>
    <row r="91" ht="13.5" customHeight="1">
      <c r="A91" s="271"/>
      <c r="P91" s="271"/>
    </row>
    <row r="92" ht="13.5" customHeight="1">
      <c r="A92" s="271"/>
      <c r="P92" s="271"/>
    </row>
    <row r="93" ht="13.5" customHeight="1">
      <c r="A93" s="271"/>
      <c r="P93" s="271"/>
    </row>
    <row r="94" ht="13.5" customHeight="1">
      <c r="A94" s="271"/>
      <c r="P94" s="271"/>
    </row>
    <row r="95" ht="13.5" customHeight="1">
      <c r="A95" s="271"/>
      <c r="P95" s="271"/>
    </row>
    <row r="96" ht="13.5" customHeight="1">
      <c r="A96" s="271"/>
      <c r="P96" s="271"/>
    </row>
    <row r="97" ht="13.5" customHeight="1">
      <c r="A97" s="271"/>
      <c r="P97" s="271"/>
    </row>
    <row r="98" ht="13.5" customHeight="1">
      <c r="A98" s="271"/>
      <c r="P98" s="271"/>
    </row>
    <row r="99" ht="13.5" customHeight="1">
      <c r="A99" s="271"/>
      <c r="P99" s="271"/>
    </row>
    <row r="100" ht="13.5" customHeight="1">
      <c r="A100" s="271"/>
      <c r="P100" s="271"/>
    </row>
    <row r="101" ht="13.5" customHeight="1">
      <c r="A101" s="271"/>
      <c r="P101" s="271"/>
    </row>
    <row r="102" ht="13.5" customHeight="1">
      <c r="A102" s="271"/>
      <c r="P102" s="271"/>
    </row>
    <row r="103" ht="13.5" customHeight="1">
      <c r="A103" s="271"/>
      <c r="P103" s="271"/>
    </row>
    <row r="104" ht="13.5" customHeight="1">
      <c r="A104" s="271"/>
      <c r="P104" s="271"/>
    </row>
    <row r="105" ht="13.5" customHeight="1">
      <c r="A105" s="271"/>
      <c r="P105" s="271"/>
    </row>
    <row r="106" ht="13.5" customHeight="1">
      <c r="A106" s="271"/>
      <c r="P106" s="271"/>
    </row>
    <row r="107" ht="13.5" customHeight="1">
      <c r="A107" s="271"/>
      <c r="P107" s="271"/>
    </row>
    <row r="108" ht="13.5" customHeight="1">
      <c r="A108" s="271"/>
      <c r="P108" s="271"/>
    </row>
    <row r="109" ht="13.5" customHeight="1">
      <c r="A109" s="271"/>
      <c r="P109" s="271"/>
    </row>
    <row r="110" ht="13.5" customHeight="1">
      <c r="A110" s="271"/>
      <c r="P110" s="271"/>
    </row>
    <row r="111" ht="13.5" customHeight="1">
      <c r="A111" s="271"/>
      <c r="P111" s="271"/>
    </row>
    <row r="112" ht="13.5" customHeight="1">
      <c r="A112" s="271"/>
      <c r="P112" s="271"/>
    </row>
    <row r="113" ht="13.5" customHeight="1">
      <c r="A113" s="271"/>
      <c r="P113" s="271"/>
    </row>
    <row r="114" ht="13.5" customHeight="1">
      <c r="A114" s="271"/>
      <c r="P114" s="271"/>
    </row>
    <row r="115" ht="13.5" customHeight="1">
      <c r="A115" s="271"/>
      <c r="P115" s="271"/>
    </row>
    <row r="116" ht="13.5" customHeight="1">
      <c r="A116" s="271"/>
      <c r="P116" s="271"/>
    </row>
    <row r="117" ht="13.5" customHeight="1">
      <c r="A117" s="271"/>
      <c r="P117" s="271"/>
    </row>
    <row r="118" ht="13.5" customHeight="1">
      <c r="A118" s="271"/>
      <c r="P118" s="271"/>
    </row>
    <row r="119" ht="13.5" customHeight="1">
      <c r="A119" s="271"/>
      <c r="P119" s="271"/>
    </row>
    <row r="120" ht="13.5" customHeight="1">
      <c r="A120" s="271"/>
      <c r="P120" s="271"/>
    </row>
    <row r="121" ht="13.5" customHeight="1">
      <c r="A121" s="271"/>
      <c r="P121" s="271"/>
    </row>
    <row r="122" ht="13.5" customHeight="1">
      <c r="A122" s="271"/>
      <c r="P122" s="271"/>
    </row>
    <row r="123" ht="13.5" customHeight="1">
      <c r="A123" s="271"/>
      <c r="P123" s="271"/>
    </row>
    <row r="124" ht="13.5" customHeight="1">
      <c r="A124" s="271"/>
      <c r="P124" s="271"/>
    </row>
    <row r="125" ht="13.5" customHeight="1">
      <c r="A125" s="271"/>
      <c r="P125" s="271"/>
    </row>
    <row r="126" ht="13.5" customHeight="1">
      <c r="A126" s="271"/>
      <c r="P126" s="271"/>
    </row>
    <row r="127" ht="13.5" customHeight="1">
      <c r="A127" s="271"/>
      <c r="P127" s="271"/>
    </row>
    <row r="128" ht="13.5" customHeight="1">
      <c r="A128" s="271"/>
      <c r="P128" s="271"/>
    </row>
    <row r="129" ht="13.5" customHeight="1">
      <c r="A129" s="271"/>
      <c r="P129" s="271"/>
    </row>
    <row r="130" ht="13.5" customHeight="1">
      <c r="A130" s="271"/>
      <c r="P130" s="271"/>
    </row>
    <row r="131" ht="13.5" customHeight="1">
      <c r="A131" s="271"/>
      <c r="P131" s="271"/>
    </row>
    <row r="132" ht="13.5" customHeight="1">
      <c r="A132" s="271"/>
      <c r="P132" s="271"/>
    </row>
    <row r="133" ht="13.5" customHeight="1">
      <c r="A133" s="271"/>
      <c r="P133" s="271"/>
    </row>
    <row r="134" ht="13.5" customHeight="1">
      <c r="A134" s="271"/>
      <c r="P134" s="271"/>
    </row>
    <row r="135" ht="13.5" customHeight="1">
      <c r="A135" s="271"/>
      <c r="P135" s="271"/>
    </row>
    <row r="136" ht="13.5" customHeight="1">
      <c r="A136" s="271"/>
      <c r="P136" s="271"/>
    </row>
    <row r="137" ht="13.5" customHeight="1">
      <c r="A137" s="271"/>
      <c r="P137" s="271"/>
    </row>
    <row r="138" ht="13.5" customHeight="1">
      <c r="A138" s="271"/>
      <c r="P138" s="271"/>
    </row>
    <row r="139" ht="13.5" customHeight="1">
      <c r="A139" s="271"/>
      <c r="P139" s="271"/>
    </row>
    <row r="140" ht="13.5" customHeight="1">
      <c r="A140" s="271"/>
      <c r="P140" s="271"/>
    </row>
    <row r="141" ht="13.5" customHeight="1">
      <c r="A141" s="271"/>
      <c r="P141" s="271"/>
    </row>
    <row r="142" ht="13.5" customHeight="1">
      <c r="A142" s="271"/>
      <c r="P142" s="271"/>
    </row>
    <row r="143" ht="13.5" customHeight="1">
      <c r="A143" s="271"/>
      <c r="P143" s="271"/>
    </row>
    <row r="144" ht="13.5" customHeight="1">
      <c r="A144" s="271"/>
      <c r="P144" s="271"/>
    </row>
    <row r="145" ht="13.5" customHeight="1">
      <c r="A145" s="271"/>
      <c r="P145" s="271"/>
    </row>
    <row r="146" ht="13.5" customHeight="1">
      <c r="A146" s="271"/>
      <c r="P146" s="271"/>
    </row>
    <row r="147" ht="13.5" customHeight="1">
      <c r="A147" s="271"/>
      <c r="P147" s="271"/>
    </row>
    <row r="148" ht="13.5" customHeight="1">
      <c r="A148" s="271"/>
      <c r="P148" s="271"/>
    </row>
    <row r="149" ht="13.5" customHeight="1">
      <c r="A149" s="271"/>
      <c r="P149" s="271"/>
    </row>
    <row r="150" ht="13.5" customHeight="1">
      <c r="A150" s="271"/>
      <c r="P150" s="271"/>
    </row>
    <row r="151" ht="13.5" customHeight="1">
      <c r="A151" s="271"/>
      <c r="P151" s="271"/>
    </row>
    <row r="152" ht="13.5" customHeight="1">
      <c r="A152" s="271"/>
      <c r="P152" s="271"/>
    </row>
    <row r="153" ht="13.5" customHeight="1">
      <c r="A153" s="271"/>
      <c r="P153" s="271"/>
    </row>
    <row r="154" ht="13.5" customHeight="1">
      <c r="A154" s="271"/>
      <c r="P154" s="271"/>
    </row>
    <row r="155" ht="13.5" customHeight="1">
      <c r="A155" s="271"/>
      <c r="P155" s="271"/>
    </row>
    <row r="156" ht="13.5" customHeight="1">
      <c r="A156" s="271"/>
      <c r="P156" s="271"/>
    </row>
    <row r="157" ht="13.5" customHeight="1">
      <c r="A157" s="271"/>
      <c r="P157" s="271"/>
    </row>
    <row r="158" ht="13.5" customHeight="1">
      <c r="A158" s="271"/>
      <c r="P158" s="271"/>
    </row>
    <row r="159" ht="13.5" customHeight="1">
      <c r="A159" s="271"/>
      <c r="P159" s="271"/>
    </row>
    <row r="160" ht="13.5" customHeight="1">
      <c r="A160" s="271"/>
      <c r="P160" s="271"/>
    </row>
    <row r="161" ht="13.5" customHeight="1">
      <c r="A161" s="271"/>
      <c r="P161" s="271"/>
    </row>
    <row r="162" ht="13.5" customHeight="1">
      <c r="A162" s="271"/>
      <c r="P162" s="271"/>
    </row>
    <row r="163" ht="13.5" customHeight="1">
      <c r="A163" s="271"/>
      <c r="P163" s="271"/>
    </row>
    <row r="164" ht="13.5" customHeight="1">
      <c r="A164" s="271"/>
      <c r="P164" s="271"/>
    </row>
    <row r="165" ht="13.5" customHeight="1">
      <c r="A165" s="271"/>
      <c r="P165" s="271"/>
    </row>
    <row r="166" ht="13.5" customHeight="1">
      <c r="A166" s="271"/>
      <c r="P166" s="271"/>
    </row>
    <row r="167" ht="13.5" customHeight="1">
      <c r="A167" s="271"/>
      <c r="P167" s="271"/>
    </row>
    <row r="168" ht="13.5" customHeight="1">
      <c r="A168" s="271"/>
      <c r="P168" s="271"/>
    </row>
    <row r="169" ht="13.5" customHeight="1">
      <c r="A169" s="271"/>
      <c r="P169" s="271"/>
    </row>
    <row r="170" ht="13.5" customHeight="1">
      <c r="A170" s="271"/>
      <c r="P170" s="271"/>
    </row>
    <row r="171" ht="13.5" customHeight="1">
      <c r="A171" s="271"/>
      <c r="P171" s="271"/>
    </row>
    <row r="172" ht="13.5" customHeight="1">
      <c r="A172" s="271"/>
      <c r="P172" s="271"/>
    </row>
    <row r="173" ht="13.5" customHeight="1">
      <c r="A173" s="271"/>
      <c r="P173" s="271"/>
    </row>
    <row r="174" ht="13.5" customHeight="1">
      <c r="A174" s="271"/>
      <c r="P174" s="271"/>
    </row>
    <row r="175" ht="13.5" customHeight="1">
      <c r="A175" s="271"/>
      <c r="P175" s="271"/>
    </row>
    <row r="176" ht="13.5" customHeight="1">
      <c r="A176" s="271"/>
      <c r="P176" s="271"/>
    </row>
    <row r="177" ht="13.5" customHeight="1">
      <c r="A177" s="271"/>
      <c r="P177" s="271"/>
    </row>
    <row r="178" ht="13.5" customHeight="1">
      <c r="A178" s="271"/>
      <c r="P178" s="271"/>
    </row>
    <row r="179" ht="13.5" customHeight="1">
      <c r="A179" s="271"/>
      <c r="P179" s="271"/>
    </row>
    <row r="180" ht="13.5" customHeight="1">
      <c r="A180" s="271"/>
      <c r="P180" s="271"/>
    </row>
    <row r="181" ht="13.5" customHeight="1">
      <c r="A181" s="271"/>
      <c r="P181" s="271"/>
    </row>
    <row r="182" ht="13.5" customHeight="1">
      <c r="A182" s="271"/>
      <c r="P182" s="271"/>
    </row>
    <row r="183" ht="13.5" customHeight="1">
      <c r="A183" s="271"/>
      <c r="P183" s="271"/>
    </row>
    <row r="184" ht="13.5" customHeight="1">
      <c r="A184" s="271"/>
      <c r="P184" s="271"/>
    </row>
    <row r="185" ht="13.5" customHeight="1">
      <c r="A185" s="271"/>
      <c r="P185" s="271"/>
    </row>
    <row r="186" ht="13.5" customHeight="1">
      <c r="A186" s="271"/>
      <c r="P186" s="271"/>
    </row>
    <row r="187" ht="13.5" customHeight="1">
      <c r="A187" s="271"/>
      <c r="P187" s="271"/>
    </row>
    <row r="188" ht="13.5" customHeight="1">
      <c r="A188" s="271"/>
      <c r="P188" s="271"/>
    </row>
    <row r="189" ht="13.5" customHeight="1">
      <c r="A189" s="271"/>
      <c r="P189" s="271"/>
    </row>
    <row r="190" ht="13.5" customHeight="1">
      <c r="A190" s="271"/>
      <c r="P190" s="271"/>
    </row>
    <row r="191" ht="13.5" customHeight="1">
      <c r="A191" s="271"/>
      <c r="P191" s="271"/>
    </row>
    <row r="192" ht="13.5" customHeight="1">
      <c r="A192" s="271"/>
      <c r="P192" s="271"/>
    </row>
    <row r="193" ht="13.5" customHeight="1">
      <c r="A193" s="271"/>
      <c r="P193" s="271"/>
    </row>
    <row r="194" ht="13.5" customHeight="1">
      <c r="A194" s="271"/>
      <c r="P194" s="271"/>
    </row>
    <row r="195" ht="13.5" customHeight="1">
      <c r="A195" s="271"/>
      <c r="P195" s="271"/>
    </row>
    <row r="196" ht="13.5" customHeight="1">
      <c r="A196" s="271"/>
      <c r="P196" s="271"/>
    </row>
    <row r="197" ht="13.5" customHeight="1">
      <c r="A197" s="271"/>
      <c r="P197" s="271"/>
    </row>
    <row r="198" ht="13.5" customHeight="1">
      <c r="A198" s="271"/>
      <c r="P198" s="271"/>
    </row>
    <row r="199" ht="13.5" customHeight="1">
      <c r="A199" s="271"/>
      <c r="P199" s="271"/>
    </row>
    <row r="200" ht="13.5" customHeight="1">
      <c r="A200" s="271"/>
      <c r="P200" s="271"/>
    </row>
    <row r="201" ht="13.5" customHeight="1">
      <c r="A201" s="271"/>
      <c r="P201" s="271"/>
    </row>
    <row r="202" ht="13.5" customHeight="1">
      <c r="A202" s="271"/>
      <c r="P202" s="271"/>
    </row>
    <row r="203" ht="13.5" customHeight="1">
      <c r="A203" s="271"/>
      <c r="P203" s="271"/>
    </row>
    <row r="204" ht="13.5" customHeight="1">
      <c r="A204" s="271"/>
      <c r="P204" s="271"/>
    </row>
    <row r="205" ht="13.5" customHeight="1">
      <c r="A205" s="271"/>
      <c r="P205" s="271"/>
    </row>
    <row r="206" ht="13.5" customHeight="1">
      <c r="A206" s="271"/>
      <c r="P206" s="271"/>
    </row>
    <row r="207" ht="13.5" customHeight="1">
      <c r="A207" s="271"/>
      <c r="P207" s="271"/>
    </row>
    <row r="208" ht="13.5" customHeight="1">
      <c r="A208" s="271"/>
      <c r="P208" s="271"/>
    </row>
    <row r="209" ht="13.5" customHeight="1">
      <c r="A209" s="271"/>
      <c r="P209" s="271"/>
    </row>
    <row r="210" ht="13.5" customHeight="1">
      <c r="A210" s="271"/>
      <c r="P210" s="271"/>
    </row>
    <row r="211" ht="13.5" customHeight="1">
      <c r="A211" s="271"/>
      <c r="P211" s="271"/>
    </row>
    <row r="212" ht="13.5" customHeight="1">
      <c r="A212" s="271"/>
      <c r="P212" s="271"/>
    </row>
    <row r="213" ht="13.5" customHeight="1">
      <c r="A213" s="271"/>
      <c r="P213" s="271"/>
    </row>
    <row r="214" ht="13.5" customHeight="1">
      <c r="A214" s="271"/>
      <c r="P214" s="271"/>
    </row>
    <row r="215" ht="13.5" customHeight="1">
      <c r="A215" s="271"/>
      <c r="P215" s="271"/>
    </row>
    <row r="216" ht="13.5" customHeight="1">
      <c r="A216" s="271"/>
      <c r="P216" s="271"/>
    </row>
    <row r="217" ht="13.5" customHeight="1">
      <c r="A217" s="271"/>
      <c r="P217" s="271"/>
    </row>
    <row r="218" ht="13.5" customHeight="1">
      <c r="A218" s="271"/>
      <c r="P218" s="271"/>
    </row>
    <row r="219" ht="13.5" customHeight="1">
      <c r="A219" s="271"/>
      <c r="P219" s="271"/>
    </row>
    <row r="220" ht="13.5" customHeight="1">
      <c r="A220" s="271"/>
      <c r="P220" s="271"/>
    </row>
    <row r="221" ht="13.5" customHeight="1">
      <c r="A221" s="271"/>
      <c r="P221" s="271"/>
    </row>
    <row r="222" ht="13.5" customHeight="1">
      <c r="A222" s="271"/>
      <c r="P222" s="271"/>
    </row>
    <row r="223" ht="13.5" customHeight="1">
      <c r="A223" s="271"/>
      <c r="P223" s="271"/>
    </row>
    <row r="224" ht="13.5" customHeight="1">
      <c r="A224" s="271"/>
      <c r="P224" s="271"/>
    </row>
    <row r="225" ht="13.5" customHeight="1">
      <c r="A225" s="271"/>
      <c r="P225" s="271"/>
    </row>
    <row r="226" ht="13.5" customHeight="1">
      <c r="A226" s="271"/>
      <c r="P226" s="271"/>
    </row>
    <row r="227" ht="13.5" customHeight="1">
      <c r="A227" s="271"/>
      <c r="P227" s="271"/>
    </row>
    <row r="228" ht="13.5" customHeight="1">
      <c r="A228" s="271"/>
      <c r="P228" s="271"/>
    </row>
    <row r="229" ht="13.5" customHeight="1">
      <c r="A229" s="271"/>
      <c r="P229" s="271"/>
    </row>
    <row r="230" ht="13.5" customHeight="1">
      <c r="A230" s="271"/>
      <c r="P230" s="271"/>
    </row>
    <row r="231" ht="13.5" customHeight="1">
      <c r="A231" s="271"/>
      <c r="P231" s="271"/>
    </row>
    <row r="232" ht="13.5" customHeight="1">
      <c r="A232" s="271"/>
      <c r="P232" s="271"/>
    </row>
    <row r="233" ht="13.5" customHeight="1">
      <c r="A233" s="271"/>
      <c r="P233" s="271"/>
    </row>
    <row r="234" ht="13.5" customHeight="1">
      <c r="A234" s="271"/>
      <c r="P234" s="271"/>
    </row>
    <row r="235" ht="13.5" customHeight="1">
      <c r="A235" s="271"/>
      <c r="P235" s="271"/>
    </row>
    <row r="236" ht="13.5" customHeight="1">
      <c r="A236" s="271"/>
      <c r="P236" s="271"/>
    </row>
    <row r="237" ht="13.5" customHeight="1">
      <c r="A237" s="271"/>
      <c r="P237" s="271"/>
    </row>
    <row r="238" ht="13.5" customHeight="1">
      <c r="A238" s="271"/>
      <c r="P238" s="271"/>
    </row>
    <row r="239" ht="13.5" customHeight="1">
      <c r="A239" s="271"/>
      <c r="P239" s="271"/>
    </row>
    <row r="240" ht="13.5" customHeight="1">
      <c r="A240" s="271"/>
      <c r="P240" s="271"/>
    </row>
    <row r="241" ht="13.5" customHeight="1">
      <c r="A241" s="271"/>
      <c r="P241" s="271"/>
    </row>
    <row r="242" ht="13.5" customHeight="1">
      <c r="A242" s="271"/>
      <c r="P242" s="271"/>
    </row>
    <row r="243" ht="13.5" customHeight="1">
      <c r="A243" s="271"/>
      <c r="P243" s="271"/>
    </row>
    <row r="244" ht="13.5" customHeight="1">
      <c r="A244" s="271"/>
      <c r="P244" s="271"/>
    </row>
    <row r="245" ht="13.5" customHeight="1">
      <c r="A245" s="271"/>
      <c r="P245" s="271"/>
    </row>
    <row r="246" ht="13.5" customHeight="1">
      <c r="A246" s="271"/>
      <c r="P246" s="271"/>
    </row>
    <row r="247" ht="13.5" customHeight="1">
      <c r="A247" s="271"/>
      <c r="P247" s="271"/>
    </row>
    <row r="248" ht="13.5" customHeight="1">
      <c r="A248" s="271"/>
      <c r="P248" s="271"/>
    </row>
    <row r="249" ht="13.5" customHeight="1">
      <c r="A249" s="271"/>
      <c r="P249" s="271"/>
    </row>
    <row r="250" ht="13.5" customHeight="1">
      <c r="A250" s="271"/>
      <c r="P250" s="271"/>
    </row>
    <row r="251" ht="13.5" customHeight="1">
      <c r="A251" s="271"/>
      <c r="P251" s="271"/>
    </row>
    <row r="252" ht="13.5" customHeight="1">
      <c r="A252" s="271"/>
      <c r="P252" s="271"/>
    </row>
    <row r="253" ht="13.5" customHeight="1">
      <c r="A253" s="271"/>
      <c r="P253" s="271"/>
    </row>
    <row r="254" ht="13.5" customHeight="1">
      <c r="A254" s="271"/>
      <c r="P254" s="271"/>
    </row>
    <row r="255" ht="13.5" customHeight="1">
      <c r="A255" s="271"/>
      <c r="P255" s="271"/>
    </row>
    <row r="256" ht="13.5" customHeight="1">
      <c r="A256" s="271"/>
      <c r="P256" s="271"/>
    </row>
    <row r="257" ht="13.5" customHeight="1">
      <c r="A257" s="271"/>
      <c r="P257" s="271"/>
    </row>
    <row r="258" ht="13.5" customHeight="1">
      <c r="A258" s="271"/>
      <c r="P258" s="271"/>
    </row>
    <row r="259" ht="13.5" customHeight="1">
      <c r="A259" s="271"/>
      <c r="P259" s="271"/>
    </row>
    <row r="260" ht="13.5" customHeight="1">
      <c r="A260" s="271"/>
      <c r="P260" s="271"/>
    </row>
    <row r="261" ht="13.5" customHeight="1">
      <c r="A261" s="271"/>
      <c r="P261" s="271"/>
    </row>
    <row r="262" ht="13.5" customHeight="1">
      <c r="A262" s="271"/>
      <c r="P262" s="271"/>
    </row>
    <row r="263" ht="13.5" customHeight="1">
      <c r="A263" s="271"/>
      <c r="P263" s="271"/>
    </row>
    <row r="264" ht="13.5" customHeight="1">
      <c r="A264" s="271"/>
      <c r="P264" s="271"/>
    </row>
    <row r="265" ht="13.5" customHeight="1">
      <c r="A265" s="271"/>
      <c r="P265" s="271"/>
    </row>
    <row r="266" ht="13.5" customHeight="1">
      <c r="A266" s="271"/>
      <c r="P266" s="271"/>
    </row>
    <row r="267" ht="13.5" customHeight="1">
      <c r="A267" s="271"/>
      <c r="P267" s="271"/>
    </row>
    <row r="268" ht="13.5" customHeight="1">
      <c r="A268" s="271"/>
      <c r="P268" s="271"/>
    </row>
    <row r="269" ht="13.5" customHeight="1">
      <c r="A269" s="271"/>
      <c r="P269" s="271"/>
    </row>
    <row r="270" ht="13.5" customHeight="1">
      <c r="A270" s="271"/>
      <c r="P270" s="271"/>
    </row>
    <row r="271" ht="13.5" customHeight="1">
      <c r="A271" s="271"/>
      <c r="P271" s="271"/>
    </row>
    <row r="272" ht="13.5" customHeight="1">
      <c r="A272" s="271"/>
      <c r="P272" s="271"/>
    </row>
    <row r="273" ht="13.5" customHeight="1">
      <c r="A273" s="271"/>
      <c r="P273" s="271"/>
    </row>
    <row r="274" ht="13.5" customHeight="1">
      <c r="A274" s="271"/>
      <c r="P274" s="271"/>
    </row>
    <row r="275" ht="13.5" customHeight="1">
      <c r="A275" s="271"/>
      <c r="P275" s="271"/>
    </row>
    <row r="276" ht="13.5" customHeight="1">
      <c r="A276" s="271"/>
      <c r="P276" s="271"/>
    </row>
    <row r="277" ht="13.5" customHeight="1">
      <c r="A277" s="271"/>
      <c r="P277" s="271"/>
    </row>
    <row r="278" ht="13.5" customHeight="1">
      <c r="A278" s="271"/>
      <c r="P278" s="271"/>
    </row>
    <row r="279" ht="13.5" customHeight="1">
      <c r="A279" s="271"/>
      <c r="P279" s="271"/>
    </row>
    <row r="280" ht="13.5" customHeight="1">
      <c r="A280" s="271"/>
      <c r="P280" s="271"/>
    </row>
    <row r="281" ht="13.5" customHeight="1">
      <c r="A281" s="271"/>
      <c r="P281" s="271"/>
    </row>
    <row r="282" ht="13.5" customHeight="1">
      <c r="A282" s="271"/>
      <c r="P282" s="271"/>
    </row>
    <row r="283" ht="13.5" customHeight="1">
      <c r="A283" s="271"/>
      <c r="P283" s="271"/>
    </row>
    <row r="284" ht="13.5" customHeight="1">
      <c r="A284" s="271"/>
      <c r="P284" s="271"/>
    </row>
    <row r="285" ht="13.5" customHeight="1">
      <c r="A285" s="271"/>
      <c r="P285" s="271"/>
    </row>
    <row r="286" ht="13.5" customHeight="1">
      <c r="A286" s="271"/>
      <c r="P286" s="271"/>
    </row>
    <row r="287" ht="13.5" customHeight="1">
      <c r="A287" s="271"/>
      <c r="P287" s="271"/>
    </row>
    <row r="288" ht="13.5" customHeight="1">
      <c r="A288" s="271"/>
      <c r="P288" s="271"/>
    </row>
    <row r="289" ht="13.5" customHeight="1">
      <c r="A289" s="271"/>
      <c r="P289" s="271"/>
    </row>
    <row r="290" ht="13.5" customHeight="1">
      <c r="A290" s="271"/>
      <c r="P290" s="271"/>
    </row>
    <row r="291" ht="13.5" customHeight="1">
      <c r="A291" s="271"/>
      <c r="P291" s="271"/>
    </row>
    <row r="292" ht="13.5" customHeight="1">
      <c r="A292" s="271"/>
      <c r="P292" s="271"/>
    </row>
    <row r="293" ht="13.5" customHeight="1">
      <c r="A293" s="271"/>
      <c r="P293" s="271"/>
    </row>
    <row r="294" ht="13.5" customHeight="1">
      <c r="A294" s="271"/>
      <c r="P294" s="271"/>
    </row>
    <row r="295" ht="13.5" customHeight="1">
      <c r="A295" s="271"/>
      <c r="P295" s="271"/>
    </row>
    <row r="296" ht="13.5" customHeight="1">
      <c r="A296" s="271"/>
      <c r="P296" s="271"/>
    </row>
    <row r="297" ht="13.5" customHeight="1">
      <c r="A297" s="271"/>
      <c r="P297" s="271"/>
    </row>
    <row r="298" ht="13.5" customHeight="1">
      <c r="A298" s="271"/>
      <c r="P298" s="271"/>
    </row>
    <row r="299" ht="13.5" customHeight="1">
      <c r="A299" s="271"/>
      <c r="P299" s="271"/>
    </row>
    <row r="300" ht="13.5" customHeight="1">
      <c r="A300" s="271"/>
      <c r="P300" s="271"/>
    </row>
    <row r="301" ht="13.5" customHeight="1">
      <c r="A301" s="271"/>
      <c r="P301" s="271"/>
    </row>
    <row r="302" ht="13.5" customHeight="1">
      <c r="A302" s="271"/>
      <c r="P302" s="271"/>
    </row>
    <row r="303" ht="13.5" customHeight="1">
      <c r="A303" s="271"/>
      <c r="P303" s="271"/>
    </row>
    <row r="304" ht="13.5" customHeight="1">
      <c r="A304" s="271"/>
      <c r="P304" s="271"/>
    </row>
    <row r="305" ht="13.5" customHeight="1">
      <c r="A305" s="271"/>
      <c r="P305" s="271"/>
    </row>
    <row r="306" ht="13.5" customHeight="1">
      <c r="A306" s="271"/>
      <c r="P306" s="271"/>
    </row>
    <row r="307" ht="13.5" customHeight="1">
      <c r="A307" s="271"/>
      <c r="P307" s="271"/>
    </row>
    <row r="308" ht="13.5" customHeight="1">
      <c r="A308" s="271"/>
      <c r="P308" s="271"/>
    </row>
    <row r="309" ht="13.5" customHeight="1">
      <c r="A309" s="271"/>
      <c r="P309" s="271"/>
    </row>
    <row r="310" ht="13.5" customHeight="1">
      <c r="A310" s="271"/>
      <c r="P310" s="271"/>
    </row>
    <row r="311" ht="13.5" customHeight="1">
      <c r="A311" s="271"/>
      <c r="P311" s="271"/>
    </row>
    <row r="312" ht="13.5" customHeight="1">
      <c r="A312" s="271"/>
      <c r="P312" s="271"/>
    </row>
    <row r="313" ht="13.5" customHeight="1">
      <c r="A313" s="271"/>
      <c r="P313" s="271"/>
    </row>
    <row r="314" ht="13.5" customHeight="1">
      <c r="A314" s="271"/>
      <c r="P314" s="271"/>
    </row>
    <row r="315" ht="13.5" customHeight="1">
      <c r="A315" s="271"/>
      <c r="P315" s="271"/>
    </row>
    <row r="316" ht="13.5" customHeight="1">
      <c r="A316" s="271"/>
      <c r="P316" s="271"/>
    </row>
    <row r="317" ht="13.5" customHeight="1">
      <c r="A317" s="271"/>
      <c r="P317" s="271"/>
    </row>
    <row r="318" ht="13.5" customHeight="1">
      <c r="A318" s="271"/>
      <c r="P318" s="271"/>
    </row>
    <row r="319" ht="13.5" customHeight="1">
      <c r="A319" s="271"/>
      <c r="P319" s="271"/>
    </row>
    <row r="320" ht="13.5" customHeight="1">
      <c r="A320" s="271"/>
      <c r="P320" s="271"/>
    </row>
    <row r="321" ht="13.5" customHeight="1">
      <c r="A321" s="271"/>
      <c r="P321" s="271"/>
    </row>
    <row r="322" ht="13.5" customHeight="1">
      <c r="A322" s="271"/>
      <c r="P322" s="271"/>
    </row>
    <row r="323" ht="13.5" customHeight="1">
      <c r="A323" s="271"/>
      <c r="P323" s="271"/>
    </row>
    <row r="324" ht="13.5" customHeight="1">
      <c r="A324" s="271"/>
      <c r="P324" s="271"/>
    </row>
    <row r="325" ht="13.5" customHeight="1">
      <c r="A325" s="271"/>
      <c r="P325" s="271"/>
    </row>
    <row r="326" ht="13.5" customHeight="1">
      <c r="A326" s="271"/>
      <c r="P326" s="271"/>
    </row>
    <row r="327" ht="13.5" customHeight="1">
      <c r="A327" s="271"/>
      <c r="P327" s="271"/>
    </row>
    <row r="328" ht="13.5" customHeight="1">
      <c r="A328" s="271"/>
      <c r="P328" s="271"/>
    </row>
    <row r="329" ht="13.5" customHeight="1">
      <c r="A329" s="271"/>
      <c r="P329" s="271"/>
    </row>
    <row r="330" ht="13.5" customHeight="1">
      <c r="A330" s="271"/>
      <c r="P330" s="271"/>
    </row>
    <row r="331" ht="13.5" customHeight="1">
      <c r="A331" s="271"/>
      <c r="P331" s="271"/>
    </row>
    <row r="332" ht="13.5" customHeight="1">
      <c r="A332" s="271"/>
      <c r="P332" s="271"/>
    </row>
    <row r="333" ht="13.5" customHeight="1">
      <c r="A333" s="271"/>
      <c r="P333" s="271"/>
    </row>
    <row r="334" ht="13.5" customHeight="1">
      <c r="A334" s="271"/>
      <c r="P334" s="271"/>
    </row>
    <row r="335" ht="13.5" customHeight="1">
      <c r="A335" s="271"/>
      <c r="P335" s="271"/>
    </row>
    <row r="336" ht="13.5" customHeight="1">
      <c r="A336" s="271"/>
      <c r="P336" s="271"/>
    </row>
    <row r="337" ht="13.5" customHeight="1">
      <c r="A337" s="271"/>
      <c r="P337" s="271"/>
    </row>
    <row r="338" ht="13.5" customHeight="1">
      <c r="A338" s="271"/>
      <c r="P338" s="271"/>
    </row>
    <row r="339" ht="13.5" customHeight="1">
      <c r="A339" s="271"/>
      <c r="P339" s="271"/>
    </row>
    <row r="340" ht="13.5" customHeight="1">
      <c r="A340" s="271"/>
      <c r="P340" s="271"/>
    </row>
    <row r="341" ht="13.5" customHeight="1">
      <c r="A341" s="271"/>
      <c r="P341" s="271"/>
    </row>
    <row r="342" ht="13.5" customHeight="1">
      <c r="A342" s="271"/>
      <c r="P342" s="271"/>
    </row>
    <row r="343" ht="13.5" customHeight="1">
      <c r="A343" s="271"/>
      <c r="P343" s="271"/>
    </row>
    <row r="344" ht="13.5" customHeight="1">
      <c r="A344" s="271"/>
      <c r="P344" s="271"/>
    </row>
    <row r="345" ht="13.5" customHeight="1">
      <c r="A345" s="271"/>
      <c r="P345" s="271"/>
    </row>
    <row r="346" ht="13.5" customHeight="1">
      <c r="A346" s="271"/>
      <c r="P346" s="271"/>
    </row>
    <row r="347" ht="13.5" customHeight="1">
      <c r="A347" s="271"/>
      <c r="P347" s="271"/>
    </row>
    <row r="348" ht="13.5" customHeight="1">
      <c r="A348" s="271"/>
      <c r="P348" s="271"/>
    </row>
    <row r="349" ht="13.5" customHeight="1">
      <c r="A349" s="271"/>
      <c r="P349" s="271"/>
    </row>
    <row r="350" ht="13.5" customHeight="1">
      <c r="A350" s="271"/>
      <c r="P350" s="271"/>
    </row>
    <row r="351" ht="13.5" customHeight="1">
      <c r="A351" s="271"/>
      <c r="P351" s="271"/>
    </row>
    <row r="352" ht="13.5" customHeight="1">
      <c r="A352" s="271"/>
      <c r="P352" s="271"/>
    </row>
    <row r="353" ht="13.5" customHeight="1">
      <c r="A353" s="271"/>
      <c r="P353" s="271"/>
    </row>
    <row r="354" ht="13.5" customHeight="1">
      <c r="A354" s="271"/>
      <c r="P354" s="271"/>
    </row>
    <row r="355" ht="13.5" customHeight="1">
      <c r="A355" s="271"/>
      <c r="P355" s="271"/>
    </row>
    <row r="356" ht="13.5" customHeight="1">
      <c r="A356" s="271"/>
      <c r="P356" s="271"/>
    </row>
    <row r="357" ht="13.5" customHeight="1">
      <c r="A357" s="271"/>
      <c r="P357" s="271"/>
    </row>
    <row r="358" ht="13.5" customHeight="1">
      <c r="A358" s="271"/>
      <c r="P358" s="271"/>
    </row>
    <row r="359" ht="13.5" customHeight="1">
      <c r="A359" s="271"/>
      <c r="P359" s="271"/>
    </row>
    <row r="360" ht="13.5" customHeight="1">
      <c r="A360" s="271"/>
      <c r="P360" s="271"/>
    </row>
    <row r="361" ht="13.5" customHeight="1">
      <c r="A361" s="271"/>
      <c r="P361" s="271"/>
    </row>
    <row r="362" ht="13.5" customHeight="1">
      <c r="A362" s="271"/>
      <c r="P362" s="271"/>
    </row>
    <row r="363" ht="13.5" customHeight="1">
      <c r="A363" s="271"/>
      <c r="P363" s="271"/>
    </row>
    <row r="364" ht="13.5" customHeight="1">
      <c r="A364" s="271"/>
      <c r="P364" s="271"/>
    </row>
    <row r="365" ht="13.5" customHeight="1">
      <c r="A365" s="271"/>
      <c r="P365" s="271"/>
    </row>
    <row r="366" ht="13.5" customHeight="1">
      <c r="A366" s="271"/>
      <c r="P366" s="271"/>
    </row>
    <row r="367" ht="13.5" customHeight="1">
      <c r="A367" s="271"/>
      <c r="P367" s="271"/>
    </row>
    <row r="368" ht="13.5" customHeight="1">
      <c r="A368" s="271"/>
      <c r="P368" s="271"/>
    </row>
    <row r="369" ht="13.5" customHeight="1">
      <c r="A369" s="271"/>
      <c r="P369" s="271"/>
    </row>
    <row r="370" ht="13.5" customHeight="1">
      <c r="A370" s="271"/>
      <c r="P370" s="271"/>
    </row>
    <row r="371" ht="13.5" customHeight="1">
      <c r="A371" s="271"/>
      <c r="P371" s="271"/>
    </row>
    <row r="372" ht="13.5" customHeight="1">
      <c r="A372" s="271"/>
      <c r="P372" s="271"/>
    </row>
    <row r="373" ht="13.5" customHeight="1">
      <c r="A373" s="271"/>
      <c r="P373" s="271"/>
    </row>
    <row r="374" ht="13.5" customHeight="1">
      <c r="A374" s="271"/>
      <c r="P374" s="271"/>
    </row>
    <row r="375" ht="13.5" customHeight="1">
      <c r="A375" s="271"/>
      <c r="P375" s="271"/>
    </row>
    <row r="376" ht="13.5" customHeight="1">
      <c r="A376" s="271"/>
      <c r="P376" s="271"/>
    </row>
    <row r="377" ht="13.5" customHeight="1">
      <c r="A377" s="271"/>
      <c r="P377" s="271"/>
    </row>
    <row r="378" ht="13.5" customHeight="1">
      <c r="A378" s="271"/>
      <c r="P378" s="271"/>
    </row>
    <row r="379" ht="13.5" customHeight="1">
      <c r="A379" s="271"/>
      <c r="P379" s="271"/>
    </row>
    <row r="380" ht="13.5" customHeight="1">
      <c r="A380" s="271"/>
      <c r="P380" s="271"/>
    </row>
    <row r="381" ht="13.5" customHeight="1">
      <c r="A381" s="271"/>
      <c r="P381" s="271"/>
    </row>
    <row r="382" ht="13.5" customHeight="1">
      <c r="A382" s="271"/>
      <c r="P382" s="271"/>
    </row>
    <row r="383" ht="13.5" customHeight="1">
      <c r="A383" s="271"/>
      <c r="P383" s="271"/>
    </row>
    <row r="384" ht="13.5" customHeight="1">
      <c r="A384" s="271"/>
      <c r="P384" s="271"/>
    </row>
    <row r="385" ht="13.5" customHeight="1">
      <c r="A385" s="271"/>
      <c r="P385" s="271"/>
    </row>
    <row r="386" ht="13.5" customHeight="1">
      <c r="A386" s="271"/>
      <c r="P386" s="271"/>
    </row>
    <row r="387" ht="13.5" customHeight="1">
      <c r="A387" s="271"/>
      <c r="P387" s="271"/>
    </row>
    <row r="388" ht="13.5" customHeight="1">
      <c r="A388" s="271"/>
      <c r="P388" s="271"/>
    </row>
    <row r="389" ht="13.5" customHeight="1">
      <c r="A389" s="271"/>
      <c r="P389" s="271"/>
    </row>
    <row r="390" ht="13.5" customHeight="1">
      <c r="A390" s="271"/>
      <c r="P390" s="271"/>
    </row>
    <row r="391" ht="13.5" customHeight="1">
      <c r="A391" s="271"/>
      <c r="P391" s="271"/>
    </row>
    <row r="392" ht="13.5" customHeight="1">
      <c r="A392" s="271"/>
      <c r="P392" s="271"/>
    </row>
    <row r="393" ht="13.5" customHeight="1">
      <c r="A393" s="271"/>
      <c r="P393" s="271"/>
    </row>
    <row r="394" ht="13.5" customHeight="1">
      <c r="A394" s="271"/>
      <c r="P394" s="271"/>
    </row>
    <row r="395" ht="13.5" customHeight="1">
      <c r="A395" s="271"/>
      <c r="P395" s="271"/>
    </row>
    <row r="396" ht="13.5" customHeight="1">
      <c r="A396" s="271"/>
      <c r="P396" s="271"/>
    </row>
    <row r="397" ht="13.5" customHeight="1">
      <c r="A397" s="271"/>
      <c r="P397" s="271"/>
    </row>
    <row r="398" ht="13.5" customHeight="1">
      <c r="A398" s="271"/>
      <c r="P398" s="271"/>
    </row>
    <row r="399" ht="13.5" customHeight="1">
      <c r="A399" s="271"/>
      <c r="P399" s="271"/>
    </row>
    <row r="400" ht="13.5" customHeight="1">
      <c r="A400" s="271"/>
      <c r="P400" s="271"/>
    </row>
    <row r="401" ht="13.5" customHeight="1">
      <c r="A401" s="271"/>
      <c r="P401" s="271"/>
    </row>
    <row r="402" ht="13.5" customHeight="1">
      <c r="A402" s="271"/>
      <c r="P402" s="271"/>
    </row>
    <row r="403" ht="13.5" customHeight="1">
      <c r="A403" s="271"/>
      <c r="P403" s="271"/>
    </row>
    <row r="404" ht="13.5" customHeight="1">
      <c r="A404" s="271"/>
      <c r="P404" s="271"/>
    </row>
    <row r="405" ht="13.5" customHeight="1">
      <c r="A405" s="271"/>
      <c r="P405" s="271"/>
    </row>
    <row r="406" ht="13.5" customHeight="1">
      <c r="A406" s="271"/>
      <c r="P406" s="271"/>
    </row>
    <row r="407" ht="13.5" customHeight="1">
      <c r="A407" s="271"/>
      <c r="P407" s="271"/>
    </row>
    <row r="408" ht="13.5" customHeight="1">
      <c r="A408" s="271"/>
      <c r="P408" s="271"/>
    </row>
    <row r="409" ht="13.5" customHeight="1">
      <c r="A409" s="271"/>
      <c r="P409" s="271"/>
    </row>
    <row r="410" ht="13.5" customHeight="1">
      <c r="A410" s="271"/>
      <c r="P410" s="271"/>
    </row>
    <row r="411" ht="13.5" customHeight="1">
      <c r="A411" s="271"/>
      <c r="P411" s="271"/>
    </row>
    <row r="412" ht="13.5" customHeight="1">
      <c r="A412" s="271"/>
      <c r="P412" s="271"/>
    </row>
    <row r="413" ht="13.5" customHeight="1">
      <c r="A413" s="271"/>
      <c r="P413" s="271"/>
    </row>
    <row r="414" ht="13.5" customHeight="1">
      <c r="A414" s="271"/>
      <c r="P414" s="271"/>
    </row>
    <row r="415" ht="13.5" customHeight="1">
      <c r="A415" s="271"/>
      <c r="P415" s="271"/>
    </row>
    <row r="416" ht="13.5" customHeight="1">
      <c r="A416" s="271"/>
      <c r="P416" s="271"/>
    </row>
    <row r="417" ht="13.5" customHeight="1">
      <c r="A417" s="271"/>
      <c r="P417" s="271"/>
    </row>
    <row r="418" ht="13.5" customHeight="1">
      <c r="A418" s="271"/>
      <c r="P418" s="271"/>
    </row>
    <row r="419" ht="13.5" customHeight="1">
      <c r="A419" s="271"/>
      <c r="P419" s="271"/>
    </row>
    <row r="420" ht="13.5" customHeight="1">
      <c r="A420" s="271"/>
      <c r="P420" s="271"/>
    </row>
    <row r="421" ht="13.5" customHeight="1">
      <c r="A421" s="271"/>
      <c r="P421" s="271"/>
    </row>
    <row r="422" ht="13.5" customHeight="1">
      <c r="A422" s="271"/>
      <c r="P422" s="271"/>
    </row>
    <row r="423" ht="13.5" customHeight="1">
      <c r="A423" s="271"/>
      <c r="P423" s="271"/>
    </row>
    <row r="424" ht="13.5" customHeight="1">
      <c r="A424" s="271"/>
      <c r="P424" s="271"/>
    </row>
    <row r="425" ht="13.5" customHeight="1">
      <c r="A425" s="271"/>
      <c r="P425" s="271"/>
    </row>
    <row r="426" ht="13.5" customHeight="1">
      <c r="A426" s="271"/>
      <c r="P426" s="271"/>
    </row>
    <row r="427" ht="13.5" customHeight="1">
      <c r="A427" s="271"/>
      <c r="P427" s="271"/>
    </row>
    <row r="428" ht="13.5" customHeight="1">
      <c r="A428" s="271"/>
      <c r="P428" s="271"/>
    </row>
    <row r="429" ht="13.5" customHeight="1">
      <c r="A429" s="271"/>
      <c r="P429" s="271"/>
    </row>
    <row r="430" ht="13.5" customHeight="1">
      <c r="A430" s="271"/>
      <c r="P430" s="271"/>
    </row>
    <row r="431" ht="13.5" customHeight="1">
      <c r="A431" s="271"/>
      <c r="P431" s="271"/>
    </row>
    <row r="432" ht="13.5" customHeight="1">
      <c r="A432" s="271"/>
      <c r="P432" s="271"/>
    </row>
    <row r="433" ht="13.5" customHeight="1">
      <c r="A433" s="271"/>
      <c r="P433" s="271"/>
    </row>
    <row r="434" ht="13.5" customHeight="1">
      <c r="A434" s="271"/>
      <c r="P434" s="271"/>
    </row>
    <row r="435" ht="13.5" customHeight="1">
      <c r="A435" s="271"/>
      <c r="P435" s="271"/>
    </row>
    <row r="436" ht="13.5" customHeight="1">
      <c r="A436" s="271"/>
      <c r="P436" s="271"/>
    </row>
    <row r="437" ht="13.5" customHeight="1">
      <c r="A437" s="271"/>
      <c r="P437" s="271"/>
    </row>
    <row r="438" ht="13.5" customHeight="1">
      <c r="A438" s="271"/>
      <c r="P438" s="271"/>
    </row>
    <row r="439" ht="13.5" customHeight="1">
      <c r="A439" s="271"/>
      <c r="P439" s="271"/>
    </row>
    <row r="440" ht="13.5" customHeight="1">
      <c r="A440" s="271"/>
      <c r="P440" s="271"/>
    </row>
    <row r="441" ht="13.5" customHeight="1">
      <c r="A441" s="271"/>
      <c r="P441" s="271"/>
    </row>
    <row r="442" ht="13.5" customHeight="1">
      <c r="A442" s="271"/>
      <c r="P442" s="271"/>
    </row>
    <row r="443" ht="13.5" customHeight="1">
      <c r="A443" s="271"/>
      <c r="P443" s="271"/>
    </row>
    <row r="444" ht="13.5" customHeight="1">
      <c r="A444" s="271"/>
      <c r="P444" s="271"/>
    </row>
    <row r="445" ht="13.5" customHeight="1">
      <c r="A445" s="271"/>
      <c r="P445" s="271"/>
    </row>
    <row r="446" ht="13.5" customHeight="1">
      <c r="A446" s="271"/>
      <c r="P446" s="271"/>
    </row>
    <row r="447" ht="13.5" customHeight="1">
      <c r="A447" s="271"/>
      <c r="P447" s="271"/>
    </row>
    <row r="448" ht="13.5" customHeight="1">
      <c r="A448" s="271"/>
      <c r="P448" s="271"/>
    </row>
    <row r="449" ht="13.5" customHeight="1">
      <c r="A449" s="271"/>
      <c r="P449" s="271"/>
    </row>
    <row r="450" ht="13.5" customHeight="1">
      <c r="A450" s="271"/>
      <c r="P450" s="271"/>
    </row>
    <row r="451" ht="13.5" customHeight="1">
      <c r="A451" s="271"/>
      <c r="P451" s="271"/>
    </row>
    <row r="452" ht="13.5" customHeight="1">
      <c r="A452" s="271"/>
      <c r="P452" s="271"/>
    </row>
    <row r="453" ht="13.5" customHeight="1">
      <c r="A453" s="271"/>
      <c r="P453" s="271"/>
    </row>
    <row r="454" ht="13.5" customHeight="1">
      <c r="A454" s="271"/>
      <c r="P454" s="271"/>
    </row>
    <row r="455" ht="13.5" customHeight="1">
      <c r="A455" s="271"/>
      <c r="P455" s="271"/>
    </row>
    <row r="456" ht="13.5" customHeight="1">
      <c r="A456" s="271"/>
      <c r="P456" s="271"/>
    </row>
    <row r="457" ht="13.5" customHeight="1">
      <c r="A457" s="271"/>
      <c r="P457" s="271"/>
    </row>
    <row r="458" ht="13.5" customHeight="1">
      <c r="A458" s="271"/>
      <c r="P458" s="271"/>
    </row>
    <row r="459" ht="13.5" customHeight="1">
      <c r="A459" s="271"/>
      <c r="P459" s="271"/>
    </row>
    <row r="460" ht="13.5" customHeight="1">
      <c r="A460" s="271"/>
      <c r="P460" s="271"/>
    </row>
    <row r="461" ht="13.5" customHeight="1">
      <c r="A461" s="271"/>
      <c r="P461" s="271"/>
    </row>
    <row r="462" ht="13.5" customHeight="1">
      <c r="A462" s="271"/>
      <c r="P462" s="271"/>
    </row>
    <row r="463" ht="13.5" customHeight="1">
      <c r="A463" s="271"/>
      <c r="P463" s="271"/>
    </row>
    <row r="464" ht="13.5" customHeight="1">
      <c r="A464" s="271"/>
      <c r="P464" s="271"/>
    </row>
    <row r="465" ht="13.5" customHeight="1">
      <c r="A465" s="271"/>
      <c r="P465" s="271"/>
    </row>
    <row r="466" ht="13.5" customHeight="1">
      <c r="A466" s="271"/>
      <c r="P466" s="271"/>
    </row>
    <row r="467" ht="13.5" customHeight="1">
      <c r="A467" s="271"/>
      <c r="P467" s="271"/>
    </row>
    <row r="468" ht="13.5" customHeight="1">
      <c r="A468" s="271"/>
      <c r="P468" s="271"/>
    </row>
    <row r="469" ht="13.5" customHeight="1">
      <c r="A469" s="271"/>
      <c r="P469" s="271"/>
    </row>
    <row r="470" ht="13.5" customHeight="1">
      <c r="A470" s="271"/>
      <c r="P470" s="271"/>
    </row>
    <row r="471" ht="13.5" customHeight="1">
      <c r="A471" s="271"/>
      <c r="P471" s="271"/>
    </row>
    <row r="472" ht="13.5" customHeight="1">
      <c r="A472" s="271"/>
      <c r="P472" s="271"/>
    </row>
    <row r="473" ht="13.5" customHeight="1">
      <c r="A473" s="271"/>
      <c r="P473" s="271"/>
    </row>
    <row r="474" ht="13.5" customHeight="1">
      <c r="A474" s="271"/>
      <c r="P474" s="271"/>
    </row>
    <row r="475" ht="13.5" customHeight="1">
      <c r="A475" s="271"/>
      <c r="P475" s="271"/>
    </row>
    <row r="476" ht="13.5" customHeight="1">
      <c r="A476" s="271"/>
      <c r="P476" s="271"/>
    </row>
    <row r="477" ht="13.5" customHeight="1">
      <c r="A477" s="271"/>
      <c r="P477" s="271"/>
    </row>
    <row r="478" ht="13.5" customHeight="1">
      <c r="A478" s="271"/>
      <c r="P478" s="271"/>
    </row>
    <row r="479" ht="13.5" customHeight="1">
      <c r="A479" s="271"/>
      <c r="P479" s="271"/>
    </row>
    <row r="480" ht="13.5" customHeight="1">
      <c r="A480" s="271"/>
      <c r="P480" s="271"/>
    </row>
    <row r="481" ht="13.5" customHeight="1">
      <c r="A481" s="271"/>
      <c r="P481" s="271"/>
    </row>
    <row r="482" ht="13.5" customHeight="1">
      <c r="A482" s="271"/>
      <c r="P482" s="271"/>
    </row>
    <row r="483" ht="13.5" customHeight="1">
      <c r="A483" s="271"/>
      <c r="P483" s="271"/>
    </row>
    <row r="484" ht="13.5" customHeight="1">
      <c r="A484" s="271"/>
      <c r="P484" s="271"/>
    </row>
    <row r="485" ht="13.5" customHeight="1">
      <c r="A485" s="271"/>
      <c r="P485" s="271"/>
    </row>
    <row r="486" ht="13.5" customHeight="1">
      <c r="A486" s="271"/>
      <c r="P486" s="271"/>
    </row>
    <row r="487" ht="13.5" customHeight="1">
      <c r="A487" s="271"/>
      <c r="P487" s="271"/>
    </row>
    <row r="488" ht="13.5" customHeight="1">
      <c r="A488" s="271"/>
      <c r="P488" s="271"/>
    </row>
    <row r="489" ht="13.5" customHeight="1">
      <c r="A489" s="271"/>
      <c r="P489" s="271"/>
    </row>
    <row r="490" ht="13.5" customHeight="1">
      <c r="A490" s="271"/>
      <c r="P490" s="271"/>
    </row>
    <row r="491" ht="13.5" customHeight="1">
      <c r="A491" s="271"/>
      <c r="P491" s="271"/>
    </row>
    <row r="492" ht="13.5" customHeight="1">
      <c r="A492" s="271"/>
      <c r="P492" s="271"/>
    </row>
    <row r="493" ht="13.5" customHeight="1">
      <c r="A493" s="271"/>
      <c r="P493" s="271"/>
    </row>
    <row r="494" ht="13.5" customHeight="1">
      <c r="A494" s="271"/>
      <c r="P494" s="271"/>
    </row>
    <row r="495" ht="13.5" customHeight="1">
      <c r="A495" s="271"/>
      <c r="P495" s="271"/>
    </row>
    <row r="496" ht="13.5" customHeight="1">
      <c r="A496" s="271"/>
      <c r="P496" s="271"/>
    </row>
    <row r="497" ht="13.5" customHeight="1">
      <c r="A497" s="271"/>
      <c r="P497" s="271"/>
    </row>
    <row r="498" ht="13.5" customHeight="1">
      <c r="A498" s="271"/>
      <c r="P498" s="271"/>
    </row>
    <row r="499" ht="13.5" customHeight="1">
      <c r="A499" s="271"/>
      <c r="P499" s="271"/>
    </row>
    <row r="500" ht="13.5" customHeight="1">
      <c r="A500" s="271"/>
      <c r="P500" s="271"/>
    </row>
    <row r="501" ht="13.5" customHeight="1">
      <c r="A501" s="271"/>
      <c r="P501" s="271"/>
    </row>
    <row r="502" ht="13.5" customHeight="1">
      <c r="A502" s="271"/>
      <c r="P502" s="271"/>
    </row>
    <row r="503" ht="13.5" customHeight="1">
      <c r="A503" s="271"/>
      <c r="P503" s="271"/>
    </row>
    <row r="504" ht="13.5" customHeight="1">
      <c r="A504" s="271"/>
      <c r="P504" s="271"/>
    </row>
    <row r="505" ht="13.5" customHeight="1">
      <c r="A505" s="271"/>
      <c r="P505" s="271"/>
    </row>
    <row r="506" ht="13.5" customHeight="1">
      <c r="A506" s="271"/>
      <c r="P506" s="271"/>
    </row>
    <row r="507" ht="13.5" customHeight="1">
      <c r="A507" s="271"/>
      <c r="P507" s="271"/>
    </row>
    <row r="508" ht="13.5" customHeight="1">
      <c r="A508" s="271"/>
      <c r="P508" s="271"/>
    </row>
    <row r="509" ht="13.5" customHeight="1">
      <c r="A509" s="271"/>
      <c r="P509" s="271"/>
    </row>
    <row r="510" ht="13.5" customHeight="1">
      <c r="A510" s="271"/>
      <c r="P510" s="271"/>
    </row>
    <row r="511" ht="13.5" customHeight="1">
      <c r="A511" s="271"/>
      <c r="P511" s="271"/>
    </row>
    <row r="512" ht="13.5" customHeight="1">
      <c r="A512" s="271"/>
      <c r="P512" s="271"/>
    </row>
    <row r="513" ht="13.5" customHeight="1">
      <c r="A513" s="271"/>
      <c r="P513" s="271"/>
    </row>
    <row r="514" ht="13.5" customHeight="1">
      <c r="A514" s="271"/>
      <c r="P514" s="271"/>
    </row>
    <row r="515" ht="13.5" customHeight="1">
      <c r="A515" s="271"/>
      <c r="P515" s="271"/>
    </row>
    <row r="516" ht="13.5" customHeight="1">
      <c r="A516" s="271"/>
      <c r="P516" s="271"/>
    </row>
    <row r="517" ht="13.5" customHeight="1">
      <c r="A517" s="271"/>
      <c r="P517" s="271"/>
    </row>
    <row r="518" ht="13.5" customHeight="1">
      <c r="A518" s="271"/>
      <c r="P518" s="271"/>
    </row>
    <row r="519" ht="13.5" customHeight="1">
      <c r="A519" s="271"/>
      <c r="P519" s="271"/>
    </row>
    <row r="520" ht="13.5" customHeight="1">
      <c r="A520" s="271"/>
      <c r="P520" s="271"/>
    </row>
    <row r="521" ht="13.5" customHeight="1">
      <c r="A521" s="271"/>
      <c r="P521" s="271"/>
    </row>
    <row r="522" ht="13.5" customHeight="1">
      <c r="A522" s="271"/>
      <c r="P522" s="271"/>
    </row>
    <row r="523" ht="13.5" customHeight="1">
      <c r="A523" s="271"/>
      <c r="P523" s="271"/>
    </row>
    <row r="524" ht="13.5" customHeight="1">
      <c r="A524" s="271"/>
      <c r="P524" s="271"/>
    </row>
    <row r="525" ht="13.5" customHeight="1">
      <c r="A525" s="271"/>
      <c r="P525" s="271"/>
    </row>
    <row r="526" ht="13.5" customHeight="1">
      <c r="A526" s="271"/>
      <c r="P526" s="271"/>
    </row>
    <row r="527" ht="13.5" customHeight="1">
      <c r="A527" s="271"/>
      <c r="P527" s="271"/>
    </row>
    <row r="528" ht="13.5" customHeight="1">
      <c r="A528" s="271"/>
      <c r="P528" s="271"/>
    </row>
    <row r="529" ht="13.5" customHeight="1">
      <c r="A529" s="271"/>
      <c r="P529" s="271"/>
    </row>
    <row r="530" ht="13.5" customHeight="1">
      <c r="A530" s="271"/>
      <c r="P530" s="271"/>
    </row>
    <row r="531" ht="13.5" customHeight="1">
      <c r="A531" s="271"/>
      <c r="P531" s="271"/>
    </row>
    <row r="532" ht="13.5" customHeight="1">
      <c r="A532" s="271"/>
      <c r="P532" s="271"/>
    </row>
    <row r="533" ht="13.5" customHeight="1">
      <c r="A533" s="271"/>
      <c r="P533" s="271"/>
    </row>
    <row r="534" ht="13.5" customHeight="1">
      <c r="A534" s="271"/>
      <c r="P534" s="271"/>
    </row>
    <row r="535" ht="13.5" customHeight="1">
      <c r="A535" s="271"/>
      <c r="P535" s="271"/>
    </row>
    <row r="536" ht="13.5" customHeight="1">
      <c r="A536" s="271"/>
      <c r="P536" s="271"/>
    </row>
    <row r="537" ht="13.5" customHeight="1">
      <c r="A537" s="271"/>
      <c r="P537" s="271"/>
    </row>
    <row r="538" ht="13.5" customHeight="1">
      <c r="A538" s="271"/>
      <c r="P538" s="271"/>
    </row>
    <row r="539" ht="13.5" customHeight="1">
      <c r="A539" s="271"/>
      <c r="P539" s="271"/>
    </row>
    <row r="540" ht="13.5" customHeight="1">
      <c r="A540" s="271"/>
      <c r="P540" s="271"/>
    </row>
    <row r="541" ht="13.5" customHeight="1">
      <c r="A541" s="271"/>
      <c r="P541" s="271"/>
    </row>
    <row r="542" ht="13.5" customHeight="1">
      <c r="A542" s="271"/>
      <c r="P542" s="271"/>
    </row>
    <row r="543" ht="13.5" customHeight="1">
      <c r="A543" s="271"/>
      <c r="P543" s="271"/>
    </row>
    <row r="544" ht="13.5" customHeight="1">
      <c r="A544" s="271"/>
      <c r="P544" s="271"/>
    </row>
    <row r="545" ht="13.5" customHeight="1">
      <c r="A545" s="271"/>
      <c r="P545" s="271"/>
    </row>
    <row r="546" ht="13.5" customHeight="1">
      <c r="A546" s="271"/>
      <c r="P546" s="271"/>
    </row>
    <row r="547" ht="13.5" customHeight="1">
      <c r="A547" s="271"/>
      <c r="P547" s="271"/>
    </row>
    <row r="548" ht="13.5" customHeight="1">
      <c r="A548" s="271"/>
      <c r="P548" s="271"/>
    </row>
    <row r="549" ht="13.5" customHeight="1">
      <c r="A549" s="271"/>
      <c r="P549" s="271"/>
    </row>
    <row r="550" ht="13.5" customHeight="1">
      <c r="A550" s="271"/>
      <c r="P550" s="271"/>
    </row>
    <row r="551" ht="13.5" customHeight="1">
      <c r="A551" s="271"/>
      <c r="P551" s="271"/>
    </row>
    <row r="552" ht="13.5" customHeight="1">
      <c r="A552" s="271"/>
      <c r="P552" s="271"/>
    </row>
    <row r="553" ht="13.5" customHeight="1">
      <c r="A553" s="271"/>
      <c r="P553" s="271"/>
    </row>
    <row r="554" ht="13.5" customHeight="1">
      <c r="A554" s="271"/>
      <c r="P554" s="271"/>
    </row>
    <row r="555" ht="13.5" customHeight="1">
      <c r="A555" s="271"/>
      <c r="P555" s="271"/>
    </row>
    <row r="556" ht="13.5" customHeight="1">
      <c r="A556" s="271"/>
      <c r="P556" s="271"/>
    </row>
    <row r="557" ht="13.5" customHeight="1">
      <c r="A557" s="271"/>
      <c r="P557" s="271"/>
    </row>
    <row r="558" ht="13.5" customHeight="1">
      <c r="A558" s="271"/>
      <c r="P558" s="271"/>
    </row>
    <row r="559" ht="13.5" customHeight="1">
      <c r="A559" s="271"/>
      <c r="P559" s="271"/>
    </row>
    <row r="560" ht="13.5" customHeight="1">
      <c r="A560" s="271"/>
      <c r="P560" s="271"/>
    </row>
    <row r="561" ht="13.5" customHeight="1">
      <c r="A561" s="271"/>
      <c r="P561" s="271"/>
    </row>
    <row r="562" ht="13.5" customHeight="1">
      <c r="A562" s="271"/>
      <c r="P562" s="271"/>
    </row>
    <row r="563" ht="13.5" customHeight="1">
      <c r="A563" s="271"/>
      <c r="P563" s="271"/>
    </row>
    <row r="564" ht="13.5" customHeight="1">
      <c r="A564" s="271"/>
      <c r="P564" s="271"/>
    </row>
    <row r="565" ht="13.5" customHeight="1">
      <c r="A565" s="271"/>
      <c r="P565" s="271"/>
    </row>
    <row r="566" ht="13.5" customHeight="1">
      <c r="A566" s="271"/>
      <c r="P566" s="271"/>
    </row>
    <row r="567" ht="13.5" customHeight="1">
      <c r="A567" s="271"/>
      <c r="P567" s="271"/>
    </row>
    <row r="568" ht="13.5" customHeight="1">
      <c r="A568" s="271"/>
      <c r="P568" s="271"/>
    </row>
    <row r="569" ht="13.5" customHeight="1">
      <c r="A569" s="271"/>
      <c r="P569" s="271"/>
    </row>
    <row r="570" ht="13.5" customHeight="1">
      <c r="A570" s="271"/>
      <c r="P570" s="271"/>
    </row>
    <row r="571" ht="13.5" customHeight="1">
      <c r="A571" s="271"/>
      <c r="P571" s="271"/>
    </row>
    <row r="572" ht="13.5" customHeight="1">
      <c r="A572" s="271"/>
      <c r="P572" s="271"/>
    </row>
    <row r="573" ht="13.5" customHeight="1">
      <c r="A573" s="271"/>
      <c r="P573" s="271"/>
    </row>
    <row r="574" ht="13.5" customHeight="1">
      <c r="A574" s="271"/>
      <c r="P574" s="271"/>
    </row>
    <row r="575" ht="13.5" customHeight="1">
      <c r="A575" s="271"/>
      <c r="P575" s="271"/>
    </row>
    <row r="576" ht="13.5" customHeight="1">
      <c r="A576" s="271"/>
      <c r="P576" s="271"/>
    </row>
    <row r="577" ht="13.5" customHeight="1">
      <c r="A577" s="271"/>
      <c r="P577" s="271"/>
    </row>
    <row r="578" ht="13.5" customHeight="1">
      <c r="A578" s="271"/>
      <c r="P578" s="271"/>
    </row>
    <row r="579" ht="13.5" customHeight="1">
      <c r="A579" s="271"/>
      <c r="P579" s="271"/>
    </row>
    <row r="580" ht="13.5" customHeight="1">
      <c r="A580" s="271"/>
      <c r="P580" s="271"/>
    </row>
    <row r="581" ht="13.5" customHeight="1">
      <c r="A581" s="271"/>
      <c r="P581" s="271"/>
    </row>
    <row r="582" ht="13.5" customHeight="1">
      <c r="A582" s="271"/>
      <c r="P582" s="271"/>
    </row>
    <row r="583" ht="13.5" customHeight="1">
      <c r="A583" s="271"/>
      <c r="P583" s="271"/>
    </row>
    <row r="584" ht="13.5" customHeight="1">
      <c r="A584" s="271"/>
      <c r="P584" s="271"/>
    </row>
    <row r="585" ht="13.5" customHeight="1">
      <c r="A585" s="271"/>
      <c r="P585" s="271"/>
    </row>
    <row r="586" ht="13.5" customHeight="1">
      <c r="A586" s="271"/>
      <c r="P586" s="271"/>
    </row>
    <row r="587" ht="13.5" customHeight="1">
      <c r="A587" s="271"/>
      <c r="P587" s="271"/>
    </row>
    <row r="588" ht="13.5" customHeight="1">
      <c r="A588" s="271"/>
      <c r="P588" s="271"/>
    </row>
    <row r="589" ht="13.5" customHeight="1">
      <c r="A589" s="271"/>
      <c r="P589" s="271"/>
    </row>
    <row r="590" ht="13.5" customHeight="1">
      <c r="A590" s="271"/>
      <c r="P590" s="271"/>
    </row>
    <row r="591" ht="13.5" customHeight="1">
      <c r="A591" s="271"/>
      <c r="P591" s="271"/>
    </row>
    <row r="592" ht="13.5" customHeight="1">
      <c r="A592" s="271"/>
      <c r="P592" s="271"/>
    </row>
    <row r="593" ht="13.5" customHeight="1">
      <c r="A593" s="271"/>
      <c r="P593" s="271"/>
    </row>
    <row r="594" ht="13.5" customHeight="1">
      <c r="A594" s="271"/>
      <c r="P594" s="271"/>
    </row>
    <row r="595" ht="13.5" customHeight="1">
      <c r="A595" s="271"/>
      <c r="P595" s="271"/>
    </row>
    <row r="596" ht="13.5" customHeight="1">
      <c r="A596" s="271"/>
      <c r="P596" s="271"/>
    </row>
    <row r="597" ht="13.5" customHeight="1">
      <c r="A597" s="271"/>
      <c r="P597" s="271"/>
    </row>
    <row r="598" ht="13.5" customHeight="1">
      <c r="A598" s="271"/>
      <c r="P598" s="271"/>
    </row>
    <row r="599" ht="13.5" customHeight="1">
      <c r="A599" s="271"/>
      <c r="P599" s="271"/>
    </row>
    <row r="600" ht="13.5" customHeight="1">
      <c r="A600" s="271"/>
      <c r="P600" s="271"/>
    </row>
    <row r="601" ht="13.5" customHeight="1">
      <c r="A601" s="271"/>
      <c r="P601" s="271"/>
    </row>
    <row r="602" ht="13.5" customHeight="1">
      <c r="A602" s="271"/>
      <c r="P602" s="271"/>
    </row>
    <row r="603" ht="13.5" customHeight="1">
      <c r="A603" s="271"/>
      <c r="P603" s="271"/>
    </row>
    <row r="604" ht="13.5" customHeight="1">
      <c r="A604" s="271"/>
      <c r="P604" s="271"/>
    </row>
    <row r="605" ht="13.5" customHeight="1">
      <c r="A605" s="271"/>
      <c r="P605" s="271"/>
    </row>
    <row r="606" ht="13.5" customHeight="1">
      <c r="A606" s="271"/>
      <c r="P606" s="271"/>
    </row>
    <row r="607" ht="13.5" customHeight="1">
      <c r="A607" s="271"/>
      <c r="P607" s="271"/>
    </row>
    <row r="608" ht="13.5" customHeight="1">
      <c r="A608" s="271"/>
      <c r="P608" s="271"/>
    </row>
    <row r="609" ht="13.5" customHeight="1">
      <c r="A609" s="271"/>
      <c r="P609" s="271"/>
    </row>
    <row r="610" ht="13.5" customHeight="1">
      <c r="A610" s="271"/>
      <c r="P610" s="271"/>
    </row>
    <row r="611" ht="13.5" customHeight="1">
      <c r="A611" s="271"/>
      <c r="P611" s="271"/>
    </row>
    <row r="612" ht="13.5" customHeight="1">
      <c r="A612" s="271"/>
      <c r="P612" s="271"/>
    </row>
    <row r="613" ht="13.5" customHeight="1">
      <c r="A613" s="271"/>
      <c r="P613" s="271"/>
    </row>
    <row r="614" ht="13.5" customHeight="1">
      <c r="A614" s="271"/>
      <c r="P614" s="271"/>
    </row>
    <row r="615" ht="13.5" customHeight="1">
      <c r="A615" s="271"/>
      <c r="P615" s="271"/>
    </row>
    <row r="616" ht="13.5" customHeight="1">
      <c r="A616" s="271"/>
      <c r="P616" s="271"/>
    </row>
    <row r="617" ht="13.5" customHeight="1">
      <c r="A617" s="271"/>
      <c r="P617" s="271"/>
    </row>
    <row r="618" ht="13.5" customHeight="1">
      <c r="A618" s="271"/>
      <c r="P618" s="271"/>
    </row>
    <row r="619" ht="13.5" customHeight="1">
      <c r="A619" s="271"/>
      <c r="P619" s="271"/>
    </row>
    <row r="620" ht="13.5" customHeight="1">
      <c r="A620" s="271"/>
      <c r="P620" s="271"/>
    </row>
    <row r="621" ht="13.5" customHeight="1">
      <c r="A621" s="271"/>
      <c r="P621" s="271"/>
    </row>
    <row r="622" ht="13.5" customHeight="1">
      <c r="A622" s="271"/>
      <c r="P622" s="271"/>
    </row>
    <row r="623" ht="13.5" customHeight="1">
      <c r="A623" s="271"/>
      <c r="P623" s="271"/>
    </row>
    <row r="624" ht="13.5" customHeight="1">
      <c r="A624" s="271"/>
      <c r="P624" s="271"/>
    </row>
    <row r="625" ht="13.5" customHeight="1">
      <c r="A625" s="271"/>
      <c r="P625" s="271"/>
    </row>
    <row r="626" ht="13.5" customHeight="1">
      <c r="A626" s="271"/>
      <c r="P626" s="271"/>
    </row>
    <row r="627" ht="13.5" customHeight="1">
      <c r="A627" s="271"/>
      <c r="P627" s="271"/>
    </row>
    <row r="628" ht="13.5" customHeight="1">
      <c r="A628" s="271"/>
      <c r="P628" s="271"/>
    </row>
    <row r="629" ht="13.5" customHeight="1">
      <c r="A629" s="271"/>
      <c r="P629" s="271"/>
    </row>
    <row r="630" ht="13.5" customHeight="1">
      <c r="A630" s="271"/>
      <c r="P630" s="271"/>
    </row>
    <row r="631" ht="13.5" customHeight="1">
      <c r="A631" s="271"/>
      <c r="P631" s="271"/>
    </row>
    <row r="632" ht="13.5" customHeight="1">
      <c r="A632" s="271"/>
      <c r="P632" s="271"/>
    </row>
    <row r="633" ht="13.5" customHeight="1">
      <c r="A633" s="271"/>
      <c r="P633" s="271"/>
    </row>
    <row r="634" ht="13.5" customHeight="1">
      <c r="A634" s="271"/>
      <c r="P634" s="271"/>
    </row>
    <row r="635" ht="13.5" customHeight="1">
      <c r="A635" s="271"/>
      <c r="P635" s="271"/>
    </row>
    <row r="636" ht="13.5" customHeight="1">
      <c r="A636" s="271"/>
      <c r="P636" s="271"/>
    </row>
    <row r="637" ht="13.5" customHeight="1">
      <c r="A637" s="271"/>
      <c r="P637" s="271"/>
    </row>
    <row r="638" ht="13.5" customHeight="1">
      <c r="A638" s="271"/>
      <c r="P638" s="271"/>
    </row>
    <row r="639" ht="13.5" customHeight="1">
      <c r="A639" s="271"/>
      <c r="P639" s="271"/>
    </row>
    <row r="640" ht="13.5" customHeight="1">
      <c r="A640" s="271"/>
      <c r="P640" s="271"/>
    </row>
    <row r="641" ht="13.5" customHeight="1">
      <c r="A641" s="271"/>
      <c r="P641" s="271"/>
    </row>
    <row r="642" ht="13.5" customHeight="1">
      <c r="A642" s="271"/>
      <c r="P642" s="271"/>
    </row>
    <row r="643" ht="13.5" customHeight="1">
      <c r="A643" s="271"/>
      <c r="P643" s="271"/>
    </row>
    <row r="644" ht="13.5" customHeight="1">
      <c r="A644" s="271"/>
      <c r="P644" s="271"/>
    </row>
    <row r="645" ht="13.5" customHeight="1">
      <c r="A645" s="271"/>
      <c r="P645" s="271"/>
    </row>
    <row r="646" ht="13.5" customHeight="1">
      <c r="A646" s="271"/>
      <c r="P646" s="271"/>
    </row>
    <row r="647" ht="13.5" customHeight="1">
      <c r="A647" s="271"/>
      <c r="P647" s="271"/>
    </row>
    <row r="648" ht="13.5" customHeight="1">
      <c r="A648" s="271"/>
      <c r="P648" s="271"/>
    </row>
    <row r="649" ht="13.5" customHeight="1">
      <c r="A649" s="271"/>
      <c r="P649" s="271"/>
    </row>
    <row r="650" ht="13.5" customHeight="1">
      <c r="A650" s="271"/>
      <c r="P650" s="271"/>
    </row>
    <row r="651" ht="13.5" customHeight="1">
      <c r="A651" s="271"/>
      <c r="P651" s="271"/>
    </row>
    <row r="652" ht="13.5" customHeight="1">
      <c r="A652" s="271"/>
      <c r="P652" s="271"/>
    </row>
    <row r="653" ht="13.5" customHeight="1">
      <c r="A653" s="271"/>
      <c r="P653" s="271"/>
    </row>
    <row r="654" ht="13.5" customHeight="1">
      <c r="A654" s="271"/>
      <c r="P654" s="271"/>
    </row>
    <row r="655" ht="13.5" customHeight="1">
      <c r="A655" s="271"/>
      <c r="P655" s="271"/>
    </row>
    <row r="656" ht="13.5" customHeight="1">
      <c r="A656" s="271"/>
      <c r="P656" s="271"/>
    </row>
    <row r="657" ht="13.5" customHeight="1">
      <c r="A657" s="271"/>
      <c r="P657" s="271"/>
    </row>
    <row r="658" ht="13.5" customHeight="1">
      <c r="A658" s="271"/>
      <c r="P658" s="271"/>
    </row>
    <row r="659" ht="13.5" customHeight="1">
      <c r="A659" s="271"/>
      <c r="P659" s="271"/>
    </row>
    <row r="660" ht="13.5" customHeight="1">
      <c r="A660" s="271"/>
      <c r="P660" s="271"/>
    </row>
    <row r="661" ht="13.5" customHeight="1">
      <c r="A661" s="271"/>
      <c r="P661" s="271"/>
    </row>
    <row r="662" ht="13.5" customHeight="1">
      <c r="A662" s="271"/>
      <c r="P662" s="271"/>
    </row>
    <row r="663" ht="13.5" customHeight="1">
      <c r="A663" s="271"/>
      <c r="P663" s="271"/>
    </row>
    <row r="664" ht="13.5" customHeight="1">
      <c r="A664" s="271"/>
      <c r="P664" s="271"/>
    </row>
    <row r="665" ht="13.5" customHeight="1">
      <c r="A665" s="271"/>
      <c r="P665" s="271"/>
    </row>
    <row r="666" ht="13.5" customHeight="1">
      <c r="A666" s="271"/>
      <c r="P666" s="271"/>
    </row>
    <row r="667" ht="13.5" customHeight="1">
      <c r="A667" s="271"/>
      <c r="P667" s="271"/>
    </row>
    <row r="668" ht="13.5" customHeight="1">
      <c r="A668" s="271"/>
      <c r="P668" s="271"/>
    </row>
    <row r="669" ht="13.5" customHeight="1">
      <c r="A669" s="271"/>
      <c r="P669" s="271"/>
    </row>
    <row r="670" ht="13.5" customHeight="1">
      <c r="A670" s="271"/>
      <c r="P670" s="271"/>
    </row>
    <row r="671" ht="13.5" customHeight="1">
      <c r="A671" s="271"/>
      <c r="P671" s="271"/>
    </row>
    <row r="672" ht="13.5" customHeight="1">
      <c r="A672" s="271"/>
      <c r="P672" s="271"/>
    </row>
    <row r="673" ht="13.5" customHeight="1">
      <c r="A673" s="271"/>
      <c r="P673" s="271"/>
    </row>
    <row r="674" ht="13.5" customHeight="1">
      <c r="A674" s="271"/>
      <c r="P674" s="271"/>
    </row>
    <row r="675" ht="13.5" customHeight="1">
      <c r="A675" s="271"/>
      <c r="P675" s="271"/>
    </row>
    <row r="676" ht="13.5" customHeight="1">
      <c r="A676" s="271"/>
      <c r="P676" s="271"/>
    </row>
    <row r="677" ht="13.5" customHeight="1">
      <c r="A677" s="271"/>
      <c r="P677" s="271"/>
    </row>
    <row r="678" ht="13.5" customHeight="1">
      <c r="A678" s="271"/>
      <c r="P678" s="271"/>
    </row>
    <row r="679" ht="13.5" customHeight="1">
      <c r="A679" s="271"/>
      <c r="P679" s="271"/>
    </row>
    <row r="680" ht="13.5" customHeight="1">
      <c r="A680" s="271"/>
      <c r="P680" s="271"/>
    </row>
    <row r="681" ht="13.5" customHeight="1">
      <c r="A681" s="271"/>
      <c r="P681" s="271"/>
    </row>
    <row r="682" ht="13.5" customHeight="1">
      <c r="A682" s="271"/>
      <c r="P682" s="271"/>
    </row>
    <row r="683" ht="13.5" customHeight="1">
      <c r="A683" s="271"/>
      <c r="P683" s="271"/>
    </row>
    <row r="684" ht="13.5" customHeight="1">
      <c r="A684" s="271"/>
      <c r="P684" s="271"/>
    </row>
    <row r="685" ht="13.5" customHeight="1">
      <c r="A685" s="271"/>
      <c r="P685" s="271"/>
    </row>
    <row r="686" ht="13.5" customHeight="1">
      <c r="A686" s="271"/>
      <c r="P686" s="271"/>
    </row>
    <row r="687" ht="13.5" customHeight="1">
      <c r="A687" s="271"/>
      <c r="P687" s="271"/>
    </row>
    <row r="688" ht="13.5" customHeight="1">
      <c r="A688" s="271"/>
      <c r="P688" s="271"/>
    </row>
    <row r="689" ht="13.5" customHeight="1">
      <c r="A689" s="271"/>
      <c r="P689" s="271"/>
    </row>
    <row r="690" ht="13.5" customHeight="1">
      <c r="A690" s="271"/>
      <c r="P690" s="271"/>
    </row>
    <row r="691" ht="13.5" customHeight="1">
      <c r="A691" s="271"/>
      <c r="P691" s="271"/>
    </row>
    <row r="692" ht="13.5" customHeight="1">
      <c r="A692" s="271"/>
      <c r="P692" s="271"/>
    </row>
    <row r="693" ht="13.5" customHeight="1">
      <c r="A693" s="271"/>
      <c r="P693" s="271"/>
    </row>
    <row r="694" ht="13.5" customHeight="1">
      <c r="A694" s="271"/>
      <c r="P694" s="271"/>
    </row>
    <row r="695" ht="13.5" customHeight="1">
      <c r="A695" s="271"/>
      <c r="P695" s="271"/>
    </row>
    <row r="696" ht="13.5" customHeight="1">
      <c r="A696" s="271"/>
      <c r="P696" s="271"/>
    </row>
    <row r="697" ht="13.5" customHeight="1">
      <c r="A697" s="271"/>
      <c r="P697" s="271"/>
    </row>
    <row r="698" ht="13.5" customHeight="1">
      <c r="A698" s="271"/>
      <c r="P698" s="271"/>
    </row>
    <row r="699" ht="13.5" customHeight="1">
      <c r="A699" s="271"/>
      <c r="P699" s="271"/>
    </row>
    <row r="700" ht="13.5" customHeight="1">
      <c r="A700" s="271"/>
      <c r="P700" s="271"/>
    </row>
    <row r="701" ht="13.5" customHeight="1">
      <c r="A701" s="271"/>
      <c r="P701" s="271"/>
    </row>
    <row r="702" ht="13.5" customHeight="1">
      <c r="A702" s="271"/>
      <c r="P702" s="271"/>
    </row>
    <row r="703" ht="13.5" customHeight="1">
      <c r="A703" s="271"/>
      <c r="P703" s="271"/>
    </row>
    <row r="704" ht="13.5" customHeight="1">
      <c r="A704" s="271"/>
      <c r="P704" s="271"/>
    </row>
    <row r="705" ht="13.5" customHeight="1">
      <c r="A705" s="271"/>
      <c r="P705" s="271"/>
    </row>
    <row r="706" ht="13.5" customHeight="1">
      <c r="A706" s="271"/>
      <c r="P706" s="271"/>
    </row>
    <row r="707" ht="13.5" customHeight="1">
      <c r="A707" s="271"/>
      <c r="P707" s="271"/>
    </row>
    <row r="708" ht="13.5" customHeight="1">
      <c r="A708" s="271"/>
      <c r="P708" s="271"/>
    </row>
    <row r="709" ht="13.5" customHeight="1">
      <c r="A709" s="271"/>
      <c r="P709" s="271"/>
    </row>
    <row r="710" ht="13.5" customHeight="1">
      <c r="A710" s="271"/>
      <c r="P710" s="271"/>
    </row>
    <row r="711" ht="13.5" customHeight="1">
      <c r="A711" s="271"/>
      <c r="P711" s="271"/>
    </row>
    <row r="712" ht="13.5" customHeight="1">
      <c r="A712" s="271"/>
      <c r="P712" s="271"/>
    </row>
    <row r="713" ht="13.5" customHeight="1">
      <c r="A713" s="271"/>
      <c r="P713" s="271"/>
    </row>
    <row r="714" ht="13.5" customHeight="1">
      <c r="A714" s="271"/>
      <c r="P714" s="271"/>
    </row>
    <row r="715" ht="13.5" customHeight="1">
      <c r="A715" s="271"/>
      <c r="P715" s="271"/>
    </row>
    <row r="716" ht="13.5" customHeight="1">
      <c r="A716" s="271"/>
      <c r="P716" s="271"/>
    </row>
    <row r="717" ht="13.5" customHeight="1">
      <c r="A717" s="271"/>
      <c r="P717" s="271"/>
    </row>
    <row r="718" ht="13.5" customHeight="1">
      <c r="A718" s="271"/>
      <c r="P718" s="271"/>
    </row>
    <row r="719" ht="13.5" customHeight="1">
      <c r="A719" s="271"/>
      <c r="P719" s="271"/>
    </row>
    <row r="720" ht="13.5" customHeight="1">
      <c r="A720" s="271"/>
      <c r="P720" s="271"/>
    </row>
    <row r="721" ht="13.5" customHeight="1">
      <c r="A721" s="271"/>
      <c r="P721" s="271"/>
    </row>
    <row r="722" ht="13.5" customHeight="1">
      <c r="A722" s="271"/>
      <c r="P722" s="271"/>
    </row>
    <row r="723" ht="13.5" customHeight="1">
      <c r="A723" s="271"/>
      <c r="P723" s="271"/>
    </row>
    <row r="724" ht="13.5" customHeight="1">
      <c r="A724" s="271"/>
      <c r="P724" s="271"/>
    </row>
    <row r="725" ht="13.5" customHeight="1">
      <c r="A725" s="271"/>
      <c r="P725" s="271"/>
    </row>
    <row r="726" ht="13.5" customHeight="1">
      <c r="A726" s="271"/>
      <c r="P726" s="271"/>
    </row>
    <row r="727" ht="13.5" customHeight="1">
      <c r="A727" s="271"/>
      <c r="P727" s="271"/>
    </row>
    <row r="728" ht="13.5" customHeight="1">
      <c r="A728" s="271"/>
      <c r="P728" s="271"/>
    </row>
    <row r="729" ht="13.5" customHeight="1">
      <c r="A729" s="271"/>
      <c r="P729" s="271"/>
    </row>
    <row r="730" ht="13.5" customHeight="1">
      <c r="A730" s="271"/>
      <c r="P730" s="271"/>
    </row>
    <row r="731" ht="13.5" customHeight="1">
      <c r="A731" s="271"/>
      <c r="P731" s="271"/>
    </row>
    <row r="732" ht="13.5" customHeight="1">
      <c r="A732" s="271"/>
      <c r="P732" s="271"/>
    </row>
    <row r="733" ht="13.5" customHeight="1">
      <c r="A733" s="271"/>
      <c r="P733" s="271"/>
    </row>
    <row r="734" ht="13.5" customHeight="1">
      <c r="A734" s="271"/>
      <c r="P734" s="271"/>
    </row>
    <row r="735" ht="13.5" customHeight="1">
      <c r="A735" s="271"/>
      <c r="P735" s="271"/>
    </row>
    <row r="736" ht="13.5" customHeight="1">
      <c r="A736" s="271"/>
      <c r="P736" s="271"/>
    </row>
    <row r="737" ht="13.5" customHeight="1">
      <c r="A737" s="271"/>
      <c r="P737" s="271"/>
    </row>
    <row r="738" ht="13.5" customHeight="1">
      <c r="A738" s="271"/>
      <c r="P738" s="271"/>
    </row>
    <row r="739" ht="13.5" customHeight="1">
      <c r="A739" s="271"/>
      <c r="P739" s="271"/>
    </row>
    <row r="740" ht="13.5" customHeight="1">
      <c r="A740" s="271"/>
      <c r="P740" s="271"/>
    </row>
    <row r="741" ht="13.5" customHeight="1">
      <c r="A741" s="271"/>
      <c r="P741" s="271"/>
    </row>
    <row r="742" ht="13.5" customHeight="1">
      <c r="A742" s="271"/>
      <c r="P742" s="271"/>
    </row>
    <row r="743" ht="13.5" customHeight="1">
      <c r="A743" s="271"/>
      <c r="P743" s="271"/>
    </row>
    <row r="744" ht="13.5" customHeight="1">
      <c r="A744" s="271"/>
      <c r="P744" s="271"/>
    </row>
    <row r="745" ht="13.5" customHeight="1">
      <c r="A745" s="271"/>
      <c r="P745" s="271"/>
    </row>
    <row r="746" ht="13.5" customHeight="1">
      <c r="A746" s="271"/>
      <c r="P746" s="271"/>
    </row>
    <row r="747" ht="13.5" customHeight="1">
      <c r="A747" s="271"/>
      <c r="P747" s="271"/>
    </row>
    <row r="748" ht="13.5" customHeight="1">
      <c r="A748" s="271"/>
      <c r="P748" s="271"/>
    </row>
    <row r="749" ht="13.5" customHeight="1">
      <c r="A749" s="271"/>
      <c r="P749" s="271"/>
    </row>
    <row r="750" ht="13.5" customHeight="1">
      <c r="A750" s="271"/>
      <c r="P750" s="271"/>
    </row>
    <row r="751" ht="13.5" customHeight="1">
      <c r="A751" s="271"/>
      <c r="P751" s="271"/>
    </row>
    <row r="752" ht="13.5" customHeight="1">
      <c r="A752" s="271"/>
      <c r="P752" s="271"/>
    </row>
    <row r="753" ht="13.5" customHeight="1">
      <c r="A753" s="271"/>
      <c r="P753" s="271"/>
    </row>
    <row r="754" ht="13.5" customHeight="1">
      <c r="A754" s="271"/>
      <c r="P754" s="271"/>
    </row>
    <row r="755" ht="13.5" customHeight="1">
      <c r="A755" s="271"/>
      <c r="P755" s="271"/>
    </row>
    <row r="756" ht="13.5" customHeight="1">
      <c r="A756" s="271"/>
      <c r="P756" s="271"/>
    </row>
    <row r="757" ht="13.5" customHeight="1">
      <c r="A757" s="271"/>
      <c r="P757" s="271"/>
    </row>
    <row r="758" ht="13.5" customHeight="1">
      <c r="A758" s="271"/>
      <c r="P758" s="271"/>
    </row>
    <row r="759" ht="13.5" customHeight="1">
      <c r="A759" s="271"/>
      <c r="P759" s="271"/>
    </row>
    <row r="760" ht="13.5" customHeight="1">
      <c r="A760" s="271"/>
      <c r="P760" s="271"/>
    </row>
    <row r="761" ht="13.5" customHeight="1">
      <c r="A761" s="271"/>
      <c r="P761" s="271"/>
    </row>
    <row r="762" ht="13.5" customHeight="1">
      <c r="A762" s="271"/>
      <c r="P762" s="271"/>
    </row>
    <row r="763" ht="13.5" customHeight="1">
      <c r="A763" s="271"/>
      <c r="P763" s="271"/>
    </row>
    <row r="764" ht="13.5" customHeight="1">
      <c r="A764" s="271"/>
      <c r="P764" s="271"/>
    </row>
    <row r="765" ht="13.5" customHeight="1">
      <c r="A765" s="271"/>
      <c r="P765" s="271"/>
    </row>
    <row r="766" ht="13.5" customHeight="1">
      <c r="A766" s="271"/>
      <c r="P766" s="271"/>
    </row>
    <row r="767" ht="13.5" customHeight="1">
      <c r="A767" s="271"/>
      <c r="P767" s="271"/>
    </row>
    <row r="768" ht="13.5" customHeight="1">
      <c r="A768" s="271"/>
      <c r="P768" s="271"/>
    </row>
    <row r="769" ht="13.5" customHeight="1">
      <c r="A769" s="271"/>
      <c r="P769" s="271"/>
    </row>
    <row r="770" ht="13.5" customHeight="1">
      <c r="A770" s="271"/>
      <c r="P770" s="271"/>
    </row>
    <row r="771" ht="13.5" customHeight="1">
      <c r="A771" s="271"/>
      <c r="P771" s="271"/>
    </row>
    <row r="772" ht="13.5" customHeight="1">
      <c r="A772" s="271"/>
      <c r="P772" s="271"/>
    </row>
    <row r="773" ht="13.5" customHeight="1">
      <c r="A773" s="271"/>
      <c r="P773" s="271"/>
    </row>
    <row r="774" ht="13.5" customHeight="1">
      <c r="A774" s="271"/>
      <c r="P774" s="271"/>
    </row>
    <row r="775" ht="13.5" customHeight="1">
      <c r="A775" s="271"/>
      <c r="P775" s="271"/>
    </row>
    <row r="776" ht="13.5" customHeight="1">
      <c r="A776" s="271"/>
      <c r="P776" s="271"/>
    </row>
    <row r="777" ht="13.5" customHeight="1">
      <c r="A777" s="271"/>
      <c r="P777" s="271"/>
    </row>
    <row r="778" ht="13.5" customHeight="1">
      <c r="A778" s="271"/>
      <c r="P778" s="271"/>
    </row>
    <row r="779" ht="13.5" customHeight="1">
      <c r="A779" s="271"/>
      <c r="P779" s="271"/>
    </row>
    <row r="780" ht="13.5" customHeight="1">
      <c r="A780" s="271"/>
      <c r="P780" s="271"/>
    </row>
    <row r="781" ht="13.5" customHeight="1">
      <c r="A781" s="271"/>
      <c r="P781" s="271"/>
    </row>
    <row r="782" ht="13.5" customHeight="1">
      <c r="A782" s="271"/>
      <c r="P782" s="271"/>
    </row>
    <row r="783" ht="13.5" customHeight="1">
      <c r="A783" s="271"/>
      <c r="P783" s="271"/>
    </row>
    <row r="784" ht="13.5" customHeight="1">
      <c r="A784" s="271"/>
      <c r="P784" s="271"/>
    </row>
    <row r="785" ht="13.5" customHeight="1">
      <c r="A785" s="271"/>
      <c r="P785" s="271"/>
    </row>
    <row r="786" ht="13.5" customHeight="1">
      <c r="A786" s="271"/>
      <c r="P786" s="271"/>
    </row>
    <row r="787" ht="13.5" customHeight="1">
      <c r="A787" s="271"/>
      <c r="P787" s="271"/>
    </row>
    <row r="788" ht="13.5" customHeight="1">
      <c r="A788" s="271"/>
      <c r="P788" s="271"/>
    </row>
    <row r="789" ht="13.5" customHeight="1">
      <c r="A789" s="271"/>
      <c r="P789" s="271"/>
    </row>
    <row r="790" ht="13.5" customHeight="1">
      <c r="A790" s="271"/>
      <c r="P790" s="271"/>
    </row>
    <row r="791" ht="13.5" customHeight="1">
      <c r="A791" s="271"/>
      <c r="P791" s="271"/>
    </row>
    <row r="792" ht="13.5" customHeight="1">
      <c r="A792" s="271"/>
      <c r="P792" s="271"/>
    </row>
    <row r="793" ht="13.5" customHeight="1">
      <c r="A793" s="271"/>
      <c r="P793" s="271"/>
    </row>
    <row r="794" ht="13.5" customHeight="1">
      <c r="A794" s="271"/>
      <c r="P794" s="271"/>
    </row>
    <row r="795" ht="13.5" customHeight="1">
      <c r="A795" s="271"/>
      <c r="P795" s="271"/>
    </row>
    <row r="796" ht="13.5" customHeight="1">
      <c r="A796" s="271"/>
      <c r="P796" s="271"/>
    </row>
    <row r="797" ht="13.5" customHeight="1">
      <c r="A797" s="271"/>
      <c r="P797" s="271"/>
    </row>
    <row r="798" ht="13.5" customHeight="1">
      <c r="A798" s="271"/>
      <c r="P798" s="271"/>
    </row>
    <row r="799" ht="13.5" customHeight="1">
      <c r="A799" s="271"/>
      <c r="P799" s="271"/>
    </row>
    <row r="800" ht="13.5" customHeight="1">
      <c r="A800" s="271"/>
      <c r="P800" s="271"/>
    </row>
    <row r="801" ht="13.5" customHeight="1">
      <c r="A801" s="271"/>
      <c r="P801" s="271"/>
    </row>
    <row r="802" ht="13.5" customHeight="1">
      <c r="A802" s="271"/>
      <c r="P802" s="271"/>
    </row>
    <row r="803" ht="13.5" customHeight="1">
      <c r="A803" s="271"/>
      <c r="P803" s="271"/>
    </row>
    <row r="804" ht="13.5" customHeight="1">
      <c r="A804" s="271"/>
      <c r="P804" s="271"/>
    </row>
    <row r="805" ht="13.5" customHeight="1">
      <c r="A805" s="271"/>
      <c r="P805" s="271"/>
    </row>
    <row r="806" ht="13.5" customHeight="1">
      <c r="A806" s="271"/>
      <c r="P806" s="271"/>
    </row>
    <row r="807" ht="13.5" customHeight="1">
      <c r="A807" s="271"/>
      <c r="P807" s="271"/>
    </row>
    <row r="808" ht="13.5" customHeight="1">
      <c r="A808" s="271"/>
      <c r="P808" s="271"/>
    </row>
    <row r="809" ht="13.5" customHeight="1">
      <c r="A809" s="271"/>
      <c r="P809" s="271"/>
    </row>
    <row r="810" ht="13.5" customHeight="1">
      <c r="A810" s="271"/>
      <c r="P810" s="271"/>
    </row>
    <row r="811" ht="13.5" customHeight="1">
      <c r="A811" s="271"/>
      <c r="P811" s="271"/>
    </row>
    <row r="812" ht="13.5" customHeight="1">
      <c r="A812" s="271"/>
      <c r="P812" s="271"/>
    </row>
    <row r="813" ht="13.5" customHeight="1">
      <c r="A813" s="271"/>
      <c r="P813" s="271"/>
    </row>
    <row r="814" ht="13.5" customHeight="1">
      <c r="A814" s="271"/>
      <c r="P814" s="271"/>
    </row>
    <row r="815" ht="13.5" customHeight="1">
      <c r="A815" s="271"/>
      <c r="P815" s="271"/>
    </row>
    <row r="816" ht="13.5" customHeight="1">
      <c r="A816" s="271"/>
      <c r="P816" s="271"/>
    </row>
    <row r="817" ht="13.5" customHeight="1">
      <c r="A817" s="271"/>
      <c r="P817" s="271"/>
    </row>
    <row r="818" ht="13.5" customHeight="1">
      <c r="A818" s="271"/>
      <c r="P818" s="271"/>
    </row>
    <row r="819" ht="13.5" customHeight="1">
      <c r="A819" s="271"/>
      <c r="P819" s="271"/>
    </row>
    <row r="820" ht="13.5" customHeight="1">
      <c r="A820" s="271"/>
      <c r="P820" s="271"/>
    </row>
    <row r="821" ht="13.5" customHeight="1">
      <c r="A821" s="271"/>
      <c r="P821" s="271"/>
    </row>
    <row r="822" ht="13.5" customHeight="1">
      <c r="A822" s="271"/>
      <c r="P822" s="271"/>
    </row>
    <row r="823" ht="13.5" customHeight="1">
      <c r="A823" s="271"/>
      <c r="P823" s="271"/>
    </row>
    <row r="824" ht="13.5" customHeight="1">
      <c r="A824" s="271"/>
      <c r="P824" s="271"/>
    </row>
    <row r="825" ht="13.5" customHeight="1">
      <c r="A825" s="271"/>
      <c r="P825" s="271"/>
    </row>
    <row r="826" ht="13.5" customHeight="1">
      <c r="A826" s="271"/>
      <c r="P826" s="271"/>
    </row>
    <row r="827" ht="13.5" customHeight="1">
      <c r="A827" s="271"/>
      <c r="P827" s="271"/>
    </row>
    <row r="828" ht="13.5" customHeight="1">
      <c r="A828" s="271"/>
      <c r="P828" s="271"/>
    </row>
    <row r="829" ht="13.5" customHeight="1">
      <c r="A829" s="271"/>
      <c r="P829" s="271"/>
    </row>
    <row r="830" ht="13.5" customHeight="1">
      <c r="A830" s="271"/>
      <c r="P830" s="271"/>
    </row>
    <row r="831" ht="13.5" customHeight="1">
      <c r="A831" s="271"/>
      <c r="P831" s="271"/>
    </row>
    <row r="832" ht="13.5" customHeight="1">
      <c r="A832" s="271"/>
      <c r="P832" s="271"/>
    </row>
    <row r="833" ht="13.5" customHeight="1">
      <c r="A833" s="271"/>
      <c r="P833" s="271"/>
    </row>
    <row r="834" ht="13.5" customHeight="1">
      <c r="A834" s="271"/>
      <c r="P834" s="271"/>
    </row>
    <row r="835" ht="13.5" customHeight="1">
      <c r="A835" s="271"/>
      <c r="P835" s="271"/>
    </row>
    <row r="836" ht="13.5" customHeight="1">
      <c r="A836" s="271"/>
      <c r="P836" s="271"/>
    </row>
    <row r="837" ht="13.5" customHeight="1">
      <c r="A837" s="271"/>
      <c r="P837" s="271"/>
    </row>
    <row r="838" ht="13.5" customHeight="1">
      <c r="A838" s="271"/>
      <c r="P838" s="271"/>
    </row>
    <row r="839" ht="13.5" customHeight="1">
      <c r="A839" s="271"/>
      <c r="P839" s="271"/>
    </row>
    <row r="840" ht="13.5" customHeight="1">
      <c r="A840" s="271"/>
      <c r="P840" s="271"/>
    </row>
    <row r="841" ht="13.5" customHeight="1">
      <c r="A841" s="271"/>
      <c r="P841" s="271"/>
    </row>
    <row r="842" ht="13.5" customHeight="1">
      <c r="A842" s="271"/>
      <c r="P842" s="271"/>
    </row>
    <row r="843" ht="13.5" customHeight="1">
      <c r="A843" s="271"/>
      <c r="P843" s="271"/>
    </row>
    <row r="844" ht="13.5" customHeight="1">
      <c r="A844" s="271"/>
      <c r="P844" s="271"/>
    </row>
    <row r="845" ht="13.5" customHeight="1">
      <c r="A845" s="271"/>
      <c r="P845" s="271"/>
    </row>
    <row r="846" ht="13.5" customHeight="1">
      <c r="A846" s="271"/>
      <c r="P846" s="271"/>
    </row>
    <row r="847" ht="13.5" customHeight="1">
      <c r="A847" s="271"/>
      <c r="P847" s="271"/>
    </row>
    <row r="848" ht="13.5" customHeight="1">
      <c r="A848" s="271"/>
      <c r="P848" s="271"/>
    </row>
    <row r="849" ht="13.5" customHeight="1">
      <c r="A849" s="271"/>
      <c r="P849" s="271"/>
    </row>
    <row r="850" ht="13.5" customHeight="1">
      <c r="A850" s="271"/>
      <c r="P850" s="271"/>
    </row>
    <row r="851" ht="13.5" customHeight="1">
      <c r="A851" s="271"/>
      <c r="P851" s="271"/>
    </row>
    <row r="852" ht="13.5" customHeight="1">
      <c r="A852" s="271"/>
      <c r="P852" s="271"/>
    </row>
    <row r="853" ht="13.5" customHeight="1">
      <c r="A853" s="271"/>
      <c r="P853" s="271"/>
    </row>
    <row r="854" ht="13.5" customHeight="1">
      <c r="A854" s="271"/>
      <c r="P854" s="271"/>
    </row>
    <row r="855" ht="13.5" customHeight="1">
      <c r="A855" s="271"/>
      <c r="P855" s="271"/>
    </row>
    <row r="856" ht="13.5" customHeight="1">
      <c r="A856" s="271"/>
      <c r="P856" s="271"/>
    </row>
    <row r="857" ht="13.5" customHeight="1">
      <c r="A857" s="271"/>
      <c r="P857" s="271"/>
    </row>
    <row r="858" ht="13.5" customHeight="1">
      <c r="A858" s="271"/>
      <c r="P858" s="271"/>
    </row>
    <row r="859" ht="13.5" customHeight="1">
      <c r="A859" s="271"/>
      <c r="P859" s="271"/>
    </row>
    <row r="860" ht="13.5" customHeight="1">
      <c r="A860" s="271"/>
      <c r="P860" s="271"/>
    </row>
    <row r="861" ht="13.5" customHeight="1">
      <c r="A861" s="271"/>
      <c r="P861" s="271"/>
    </row>
    <row r="862" ht="13.5" customHeight="1">
      <c r="A862" s="271"/>
      <c r="P862" s="271"/>
    </row>
    <row r="863" ht="13.5" customHeight="1">
      <c r="A863" s="271"/>
      <c r="P863" s="271"/>
    </row>
    <row r="864" ht="13.5" customHeight="1">
      <c r="A864" s="271"/>
      <c r="P864" s="271"/>
    </row>
    <row r="865" ht="13.5" customHeight="1">
      <c r="A865" s="271"/>
      <c r="P865" s="271"/>
    </row>
    <row r="866" ht="13.5" customHeight="1">
      <c r="A866" s="271"/>
      <c r="P866" s="271"/>
    </row>
    <row r="867" ht="13.5" customHeight="1">
      <c r="A867" s="271"/>
      <c r="P867" s="271"/>
    </row>
    <row r="868" ht="13.5" customHeight="1">
      <c r="A868" s="271"/>
      <c r="P868" s="271"/>
    </row>
    <row r="869" ht="13.5" customHeight="1">
      <c r="A869" s="271"/>
      <c r="P869" s="271"/>
    </row>
    <row r="870" ht="13.5" customHeight="1">
      <c r="A870" s="271"/>
      <c r="P870" s="271"/>
    </row>
    <row r="871" ht="13.5" customHeight="1">
      <c r="A871" s="271"/>
      <c r="P871" s="271"/>
    </row>
    <row r="872" ht="13.5" customHeight="1">
      <c r="A872" s="271"/>
      <c r="P872" s="271"/>
    </row>
    <row r="873" ht="13.5" customHeight="1">
      <c r="A873" s="271"/>
      <c r="P873" s="271"/>
    </row>
    <row r="874" ht="13.5" customHeight="1">
      <c r="A874" s="271"/>
      <c r="P874" s="271"/>
    </row>
    <row r="875" ht="13.5" customHeight="1">
      <c r="A875" s="271"/>
      <c r="P875" s="271"/>
    </row>
    <row r="876" ht="13.5" customHeight="1">
      <c r="A876" s="271"/>
      <c r="P876" s="271"/>
    </row>
    <row r="877" ht="13.5" customHeight="1">
      <c r="A877" s="271"/>
      <c r="P877" s="271"/>
    </row>
    <row r="878" ht="13.5" customHeight="1">
      <c r="A878" s="271"/>
      <c r="P878" s="271"/>
    </row>
    <row r="879" ht="13.5" customHeight="1">
      <c r="A879" s="271"/>
      <c r="P879" s="271"/>
    </row>
    <row r="880" ht="13.5" customHeight="1">
      <c r="A880" s="271"/>
      <c r="P880" s="271"/>
    </row>
    <row r="881" ht="13.5" customHeight="1">
      <c r="A881" s="271"/>
      <c r="P881" s="271"/>
    </row>
    <row r="882" ht="13.5" customHeight="1">
      <c r="A882" s="271"/>
      <c r="P882" s="271"/>
    </row>
    <row r="883" ht="13.5" customHeight="1">
      <c r="A883" s="271"/>
      <c r="P883" s="271"/>
    </row>
    <row r="884" ht="13.5" customHeight="1">
      <c r="A884" s="271"/>
      <c r="P884" s="271"/>
    </row>
    <row r="885" ht="13.5" customHeight="1">
      <c r="A885" s="271"/>
      <c r="P885" s="271"/>
    </row>
    <row r="886" ht="13.5" customHeight="1">
      <c r="A886" s="271"/>
      <c r="P886" s="271"/>
    </row>
    <row r="887" ht="13.5" customHeight="1">
      <c r="A887" s="271"/>
      <c r="P887" s="271"/>
    </row>
    <row r="888" ht="13.5" customHeight="1">
      <c r="A888" s="271"/>
      <c r="P888" s="271"/>
    </row>
    <row r="889" ht="13.5" customHeight="1">
      <c r="A889" s="271"/>
      <c r="P889" s="271"/>
    </row>
    <row r="890" ht="13.5" customHeight="1">
      <c r="A890" s="271"/>
      <c r="P890" s="271"/>
    </row>
    <row r="891" ht="13.5" customHeight="1">
      <c r="A891" s="271"/>
      <c r="P891" s="271"/>
    </row>
    <row r="892" ht="13.5" customHeight="1">
      <c r="A892" s="271"/>
      <c r="P892" s="271"/>
    </row>
    <row r="893" ht="13.5" customHeight="1">
      <c r="A893" s="271"/>
      <c r="P893" s="271"/>
    </row>
    <row r="894" ht="13.5" customHeight="1">
      <c r="A894" s="271"/>
      <c r="P894" s="271"/>
    </row>
    <row r="895" ht="13.5" customHeight="1">
      <c r="A895" s="271"/>
      <c r="P895" s="271"/>
    </row>
    <row r="896" ht="13.5" customHeight="1">
      <c r="A896" s="271"/>
      <c r="P896" s="271"/>
    </row>
    <row r="897" ht="13.5" customHeight="1">
      <c r="A897" s="271"/>
      <c r="P897" s="271"/>
    </row>
    <row r="898" ht="13.5" customHeight="1">
      <c r="A898" s="271"/>
      <c r="P898" s="271"/>
    </row>
    <row r="899" ht="13.5" customHeight="1">
      <c r="A899" s="271"/>
      <c r="P899" s="271"/>
    </row>
    <row r="900" ht="13.5" customHeight="1">
      <c r="A900" s="271"/>
      <c r="P900" s="271"/>
    </row>
    <row r="901" ht="13.5" customHeight="1">
      <c r="A901" s="271"/>
      <c r="P901" s="271"/>
    </row>
    <row r="902" ht="13.5" customHeight="1">
      <c r="A902" s="271"/>
      <c r="P902" s="271"/>
    </row>
    <row r="903" ht="13.5" customHeight="1">
      <c r="A903" s="271"/>
      <c r="P903" s="271"/>
    </row>
    <row r="904" ht="13.5" customHeight="1">
      <c r="A904" s="271"/>
      <c r="P904" s="271"/>
    </row>
    <row r="905" ht="13.5" customHeight="1">
      <c r="A905" s="271"/>
      <c r="P905" s="271"/>
    </row>
    <row r="906" ht="13.5" customHeight="1">
      <c r="A906" s="271"/>
      <c r="P906" s="271"/>
    </row>
    <row r="907" ht="13.5" customHeight="1">
      <c r="A907" s="271"/>
      <c r="P907" s="271"/>
    </row>
    <row r="908" ht="13.5" customHeight="1">
      <c r="A908" s="271"/>
      <c r="P908" s="271"/>
    </row>
    <row r="909" ht="13.5" customHeight="1">
      <c r="A909" s="271"/>
      <c r="P909" s="271"/>
    </row>
    <row r="910" ht="13.5" customHeight="1">
      <c r="A910" s="271"/>
      <c r="P910" s="271"/>
    </row>
    <row r="911" ht="13.5" customHeight="1">
      <c r="A911" s="271"/>
      <c r="P911" s="271"/>
    </row>
    <row r="912" ht="13.5" customHeight="1">
      <c r="A912" s="271"/>
      <c r="P912" s="271"/>
    </row>
    <row r="913" ht="13.5" customHeight="1">
      <c r="A913" s="271"/>
      <c r="P913" s="271"/>
    </row>
    <row r="914" ht="13.5" customHeight="1">
      <c r="A914" s="271"/>
      <c r="P914" s="271"/>
    </row>
    <row r="915" ht="13.5" customHeight="1">
      <c r="A915" s="271"/>
      <c r="P915" s="271"/>
    </row>
    <row r="916" ht="13.5" customHeight="1">
      <c r="A916" s="271"/>
      <c r="P916" s="271"/>
    </row>
    <row r="917" ht="13.5" customHeight="1">
      <c r="A917" s="271"/>
      <c r="P917" s="271"/>
    </row>
    <row r="918" ht="13.5" customHeight="1">
      <c r="A918" s="271"/>
      <c r="P918" s="271"/>
    </row>
    <row r="919" ht="13.5" customHeight="1">
      <c r="A919" s="271"/>
      <c r="P919" s="271"/>
    </row>
    <row r="920" ht="13.5" customHeight="1">
      <c r="A920" s="271"/>
      <c r="P920" s="271"/>
    </row>
    <row r="921" ht="13.5" customHeight="1">
      <c r="A921" s="271"/>
      <c r="P921" s="271"/>
    </row>
    <row r="922" ht="13.5" customHeight="1">
      <c r="A922" s="271"/>
      <c r="P922" s="271"/>
    </row>
    <row r="923" ht="13.5" customHeight="1">
      <c r="A923" s="271"/>
      <c r="P923" s="271"/>
    </row>
    <row r="924" ht="13.5" customHeight="1">
      <c r="A924" s="271"/>
      <c r="P924" s="271"/>
    </row>
    <row r="925" ht="13.5" customHeight="1">
      <c r="A925" s="271"/>
      <c r="P925" s="271"/>
    </row>
    <row r="926" ht="13.5" customHeight="1">
      <c r="A926" s="271"/>
      <c r="P926" s="271"/>
    </row>
    <row r="927" ht="13.5" customHeight="1">
      <c r="A927" s="271"/>
      <c r="P927" s="271"/>
    </row>
    <row r="928" ht="13.5" customHeight="1">
      <c r="A928" s="271"/>
      <c r="P928" s="271"/>
    </row>
    <row r="929" ht="13.5" customHeight="1">
      <c r="A929" s="271"/>
      <c r="P929" s="271"/>
    </row>
    <row r="930" ht="13.5" customHeight="1">
      <c r="A930" s="271"/>
      <c r="P930" s="271"/>
    </row>
    <row r="931" ht="13.5" customHeight="1">
      <c r="A931" s="271"/>
      <c r="P931" s="271"/>
    </row>
    <row r="932" ht="13.5" customHeight="1">
      <c r="A932" s="271"/>
      <c r="P932" s="271"/>
    </row>
    <row r="933" ht="13.5" customHeight="1">
      <c r="A933" s="271"/>
      <c r="P933" s="271"/>
    </row>
    <row r="934" ht="13.5" customHeight="1">
      <c r="A934" s="271"/>
      <c r="P934" s="271"/>
    </row>
    <row r="935" ht="13.5" customHeight="1">
      <c r="A935" s="271"/>
      <c r="P935" s="271"/>
    </row>
    <row r="936" ht="13.5" customHeight="1">
      <c r="A936" s="271"/>
      <c r="P936" s="271"/>
    </row>
    <row r="937" ht="13.5" customHeight="1">
      <c r="A937" s="271"/>
      <c r="P937" s="271"/>
    </row>
    <row r="938" ht="13.5" customHeight="1">
      <c r="A938" s="271"/>
      <c r="P938" s="271"/>
    </row>
    <row r="939" ht="13.5" customHeight="1">
      <c r="A939" s="271"/>
      <c r="P939" s="271"/>
    </row>
    <row r="940" ht="13.5" customHeight="1">
      <c r="A940" s="271"/>
      <c r="P940" s="271"/>
    </row>
    <row r="941" ht="13.5" customHeight="1">
      <c r="A941" s="271"/>
      <c r="P941" s="271"/>
    </row>
    <row r="942" ht="13.5" customHeight="1">
      <c r="A942" s="271"/>
      <c r="P942" s="271"/>
    </row>
    <row r="943" ht="13.5" customHeight="1">
      <c r="A943" s="271"/>
      <c r="P943" s="271"/>
    </row>
    <row r="944" ht="13.5" customHeight="1">
      <c r="A944" s="271"/>
      <c r="P944" s="271"/>
    </row>
    <row r="945" ht="13.5" customHeight="1">
      <c r="A945" s="271"/>
      <c r="P945" s="271"/>
    </row>
    <row r="946" ht="13.5" customHeight="1">
      <c r="A946" s="271"/>
      <c r="P946" s="271"/>
    </row>
    <row r="947" ht="13.5" customHeight="1">
      <c r="A947" s="271"/>
      <c r="P947" s="271"/>
    </row>
    <row r="948" ht="13.5" customHeight="1">
      <c r="A948" s="271"/>
      <c r="P948" s="271"/>
    </row>
    <row r="949" ht="13.5" customHeight="1">
      <c r="A949" s="271"/>
      <c r="P949" s="271"/>
    </row>
    <row r="950" ht="13.5" customHeight="1">
      <c r="A950" s="271"/>
      <c r="P950" s="271"/>
    </row>
    <row r="951" ht="13.5" customHeight="1">
      <c r="A951" s="271"/>
      <c r="P951" s="271"/>
    </row>
    <row r="952" ht="13.5" customHeight="1">
      <c r="A952" s="271"/>
      <c r="P952" s="271"/>
    </row>
    <row r="953" ht="13.5" customHeight="1">
      <c r="A953" s="271"/>
      <c r="P953" s="271"/>
    </row>
    <row r="954" ht="13.5" customHeight="1">
      <c r="A954" s="271"/>
      <c r="P954" s="271"/>
    </row>
    <row r="955" ht="13.5" customHeight="1">
      <c r="A955" s="271"/>
      <c r="P955" s="271"/>
    </row>
    <row r="956" ht="13.5" customHeight="1">
      <c r="A956" s="271"/>
      <c r="P956" s="271"/>
    </row>
    <row r="957" ht="13.5" customHeight="1">
      <c r="A957" s="271"/>
      <c r="P957" s="271"/>
    </row>
    <row r="958" ht="13.5" customHeight="1">
      <c r="A958" s="271"/>
      <c r="P958" s="271"/>
    </row>
    <row r="959" ht="13.5" customHeight="1">
      <c r="A959" s="271"/>
      <c r="P959" s="271"/>
    </row>
    <row r="960" ht="13.5" customHeight="1">
      <c r="A960" s="271"/>
      <c r="P960" s="271"/>
    </row>
    <row r="961" ht="13.5" customHeight="1">
      <c r="A961" s="271"/>
      <c r="P961" s="271"/>
    </row>
    <row r="962" ht="13.5" customHeight="1">
      <c r="A962" s="271"/>
      <c r="P962" s="271"/>
    </row>
    <row r="963" ht="13.5" customHeight="1">
      <c r="A963" s="271"/>
      <c r="P963" s="271"/>
    </row>
    <row r="964" ht="13.5" customHeight="1">
      <c r="A964" s="271"/>
      <c r="P964" s="271"/>
    </row>
    <row r="965" ht="13.5" customHeight="1">
      <c r="A965" s="271"/>
      <c r="P965" s="271"/>
    </row>
    <row r="966" ht="13.5" customHeight="1">
      <c r="A966" s="271"/>
      <c r="P966" s="271"/>
    </row>
    <row r="967" ht="13.5" customHeight="1">
      <c r="A967" s="271"/>
      <c r="P967" s="271"/>
    </row>
    <row r="968" ht="13.5" customHeight="1">
      <c r="A968" s="271"/>
      <c r="P968" s="271"/>
    </row>
    <row r="969" ht="13.5" customHeight="1">
      <c r="A969" s="271"/>
      <c r="P969" s="271"/>
    </row>
    <row r="970" ht="13.5" customHeight="1">
      <c r="A970" s="271"/>
      <c r="P970" s="271"/>
    </row>
    <row r="971" ht="13.5" customHeight="1">
      <c r="A971" s="271"/>
      <c r="P971" s="271"/>
    </row>
    <row r="972" ht="13.5" customHeight="1">
      <c r="A972" s="271"/>
      <c r="P972" s="271"/>
    </row>
    <row r="973" ht="13.5" customHeight="1">
      <c r="A973" s="271"/>
      <c r="P973" s="271"/>
    </row>
    <row r="974" ht="13.5" customHeight="1">
      <c r="A974" s="271"/>
      <c r="P974" s="271"/>
    </row>
    <row r="975" ht="13.5" customHeight="1">
      <c r="A975" s="271"/>
      <c r="P975" s="271"/>
    </row>
    <row r="976" ht="13.5" customHeight="1">
      <c r="A976" s="271"/>
      <c r="P976" s="271"/>
    </row>
    <row r="977" ht="13.5" customHeight="1">
      <c r="A977" s="271"/>
      <c r="P977" s="271"/>
    </row>
    <row r="978" ht="13.5" customHeight="1">
      <c r="A978" s="271"/>
      <c r="P978" s="271"/>
    </row>
    <row r="979" ht="13.5" customHeight="1">
      <c r="A979" s="271"/>
      <c r="P979" s="271"/>
    </row>
    <row r="980" ht="13.5" customHeight="1">
      <c r="A980" s="271"/>
      <c r="P980" s="271"/>
    </row>
    <row r="981" ht="13.5" customHeight="1">
      <c r="A981" s="271"/>
      <c r="P981" s="271"/>
    </row>
    <row r="982" ht="13.5" customHeight="1">
      <c r="A982" s="271"/>
      <c r="P982" s="271"/>
    </row>
    <row r="983" ht="13.5" customHeight="1">
      <c r="A983" s="271"/>
      <c r="P983" s="271"/>
    </row>
    <row r="984" ht="13.5" customHeight="1">
      <c r="A984" s="271"/>
      <c r="P984" s="271"/>
    </row>
    <row r="985" ht="13.5" customHeight="1">
      <c r="A985" s="271"/>
      <c r="P985" s="271"/>
    </row>
    <row r="986" ht="13.5" customHeight="1">
      <c r="A986" s="271"/>
      <c r="P986" s="271"/>
    </row>
    <row r="987" ht="13.5" customHeight="1">
      <c r="A987" s="271"/>
      <c r="P987" s="271"/>
    </row>
    <row r="988" ht="13.5" customHeight="1">
      <c r="A988" s="271"/>
      <c r="P988" s="271"/>
    </row>
    <row r="989" ht="13.5" customHeight="1">
      <c r="A989" s="271"/>
      <c r="P989" s="271"/>
    </row>
    <row r="990" ht="13.5" customHeight="1">
      <c r="A990" s="271"/>
      <c r="P990" s="271"/>
    </row>
    <row r="991" ht="13.5" customHeight="1">
      <c r="A991" s="271"/>
      <c r="P991" s="271"/>
    </row>
    <row r="992" ht="13.5" customHeight="1">
      <c r="A992" s="271"/>
      <c r="P992" s="271"/>
    </row>
    <row r="993" ht="13.5" customHeight="1">
      <c r="A993" s="271"/>
      <c r="P993" s="271"/>
    </row>
    <row r="994" ht="13.5" customHeight="1">
      <c r="A994" s="271"/>
      <c r="P994" s="271"/>
    </row>
    <row r="995" ht="13.5" customHeight="1">
      <c r="A995" s="271"/>
      <c r="P995" s="271"/>
    </row>
    <row r="996" ht="13.5" customHeight="1">
      <c r="A996" s="271"/>
      <c r="P996" s="271"/>
    </row>
    <row r="997" ht="13.5" customHeight="1">
      <c r="A997" s="271"/>
      <c r="P997" s="271"/>
    </row>
    <row r="998" ht="13.5" customHeight="1">
      <c r="A998" s="271"/>
      <c r="P998" s="271"/>
    </row>
    <row r="999" ht="13.5" customHeight="1">
      <c r="A999" s="271"/>
      <c r="P999" s="271"/>
    </row>
    <row r="1000" ht="13.5" customHeight="1">
      <c r="A1000" s="271"/>
      <c r="P1000" s="271"/>
    </row>
  </sheetData>
  <mergeCells count="10">
    <mergeCell ref="F5:J5"/>
    <mergeCell ref="K5:O5"/>
    <mergeCell ref="B5:E5"/>
    <mergeCell ref="A3:D3"/>
    <mergeCell ref="B6:E6"/>
    <mergeCell ref="F6:J6"/>
    <mergeCell ref="K6:O6"/>
    <mergeCell ref="A1:P1"/>
    <mergeCell ref="A2:P2"/>
    <mergeCell ref="G3:I3"/>
  </mergeCells>
  <printOptions/>
  <pageMargins bottom="0.75" footer="0.0" header="0.0" left="0.7" right="0.7" top="0.75"/>
  <pageSetup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26" width="4.88"/>
    <col customWidth="1" min="27" max="76" width="3.38"/>
  </cols>
  <sheetData>
    <row r="1" ht="13.5" customHeight="1">
      <c r="A1" s="253"/>
      <c r="B1" s="20"/>
      <c r="C1" s="254" t="s">
        <v>175</v>
      </c>
      <c r="D1" s="138"/>
      <c r="E1" s="138"/>
      <c r="F1" s="138"/>
      <c r="G1" s="138"/>
      <c r="H1" s="138"/>
      <c r="I1" s="138"/>
      <c r="J1" s="138"/>
      <c r="K1" s="138"/>
      <c r="L1" s="255" t="s">
        <v>175</v>
      </c>
      <c r="M1" s="138"/>
      <c r="N1" s="138"/>
      <c r="O1" s="138"/>
      <c r="P1" s="138"/>
      <c r="Q1" s="138"/>
      <c r="R1" s="138"/>
      <c r="S1" s="138"/>
      <c r="T1" s="138"/>
      <c r="U1" s="138"/>
      <c r="V1" s="255" t="s">
        <v>175</v>
      </c>
      <c r="W1" s="138"/>
      <c r="X1" s="138"/>
      <c r="Y1" s="138"/>
      <c r="Z1" s="258"/>
    </row>
    <row r="2" ht="13.5" customHeight="1">
      <c r="A2" s="259"/>
      <c r="B2" s="55"/>
      <c r="C2" s="260">
        <v>4.0</v>
      </c>
      <c r="D2" s="261">
        <v>6.0</v>
      </c>
      <c r="E2" s="261">
        <v>8.0</v>
      </c>
      <c r="F2" s="261">
        <v>10.0</v>
      </c>
      <c r="G2" s="261">
        <v>12.0</v>
      </c>
      <c r="H2" s="261">
        <v>14.0</v>
      </c>
      <c r="I2" s="261">
        <v>16.0</v>
      </c>
      <c r="J2" s="261">
        <v>18.0</v>
      </c>
      <c r="K2" s="261">
        <v>20.0</v>
      </c>
      <c r="L2" s="261">
        <v>22.0</v>
      </c>
      <c r="M2" s="261">
        <v>24.0</v>
      </c>
      <c r="N2" s="261">
        <v>26.0</v>
      </c>
      <c r="O2" s="261">
        <v>28.0</v>
      </c>
      <c r="P2" s="261">
        <v>30.0</v>
      </c>
      <c r="Q2" s="261">
        <v>32.0</v>
      </c>
      <c r="R2" s="261">
        <v>34.0</v>
      </c>
      <c r="S2" s="261">
        <v>36.0</v>
      </c>
      <c r="T2" s="261">
        <v>38.0</v>
      </c>
      <c r="U2" s="261">
        <v>40.0</v>
      </c>
      <c r="V2" s="261">
        <v>42.0</v>
      </c>
      <c r="W2" s="261">
        <v>44.0</v>
      </c>
      <c r="X2" s="261">
        <v>46.0</v>
      </c>
      <c r="Y2" s="261">
        <v>48.0</v>
      </c>
      <c r="Z2" s="261">
        <v>50.0</v>
      </c>
      <c r="AA2" s="261">
        <v>52.0</v>
      </c>
      <c r="AB2" s="261">
        <v>54.0</v>
      </c>
      <c r="AC2" s="261">
        <v>56.0</v>
      </c>
      <c r="AD2" s="261">
        <v>58.0</v>
      </c>
      <c r="AE2" s="261">
        <v>60.0</v>
      </c>
      <c r="AF2" s="261">
        <v>62.0</v>
      </c>
      <c r="AG2" s="261">
        <v>64.0</v>
      </c>
      <c r="AH2" s="261">
        <v>66.0</v>
      </c>
      <c r="AI2" s="261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64" t="s">
        <v>176</v>
      </c>
      <c r="B3" s="272">
        <v>2.0</v>
      </c>
      <c r="C3" s="273">
        <v>0.002</v>
      </c>
      <c r="D3" s="274">
        <v>0.004</v>
      </c>
      <c r="E3" s="274">
        <v>0.01</v>
      </c>
      <c r="F3" s="274">
        <v>0.01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2" t="s">
        <v>178</v>
      </c>
      <c r="AA3" t="s">
        <v>178</v>
      </c>
      <c r="AB3" t="s">
        <v>178</v>
      </c>
      <c r="AC3" t="s">
        <v>178</v>
      </c>
      <c r="AD3" t="s">
        <v>178</v>
      </c>
      <c r="AE3" t="s">
        <v>178</v>
      </c>
      <c r="AF3" t="s">
        <v>178</v>
      </c>
      <c r="AG3" t="s">
        <v>178</v>
      </c>
      <c r="AH3" t="s">
        <v>178</v>
      </c>
      <c r="AI3" t="s">
        <v>178</v>
      </c>
      <c r="AJ3" t="s">
        <v>178</v>
      </c>
      <c r="AK3" t="s">
        <v>178</v>
      </c>
      <c r="AL3" t="s">
        <v>178</v>
      </c>
      <c r="AM3" t="s">
        <v>178</v>
      </c>
      <c r="AN3" t="s">
        <v>178</v>
      </c>
      <c r="AO3" t="s">
        <v>178</v>
      </c>
      <c r="AP3" t="s">
        <v>178</v>
      </c>
      <c r="AQ3" t="s">
        <v>178</v>
      </c>
      <c r="AR3" t="s">
        <v>178</v>
      </c>
      <c r="AS3" t="s">
        <v>178</v>
      </c>
      <c r="AT3" t="s">
        <v>178</v>
      </c>
      <c r="AU3" t="s">
        <v>178</v>
      </c>
      <c r="AV3" t="s">
        <v>178</v>
      </c>
      <c r="AW3" t="s">
        <v>178</v>
      </c>
      <c r="AX3" t="s">
        <v>178</v>
      </c>
      <c r="AY3" t="s">
        <v>178</v>
      </c>
      <c r="AZ3" t="s">
        <v>178</v>
      </c>
      <c r="BA3" t="s">
        <v>178</v>
      </c>
      <c r="BB3" t="s">
        <v>178</v>
      </c>
      <c r="BC3" t="s">
        <v>178</v>
      </c>
      <c r="BD3" t="s">
        <v>178</v>
      </c>
      <c r="BE3" t="s">
        <v>178</v>
      </c>
      <c r="BF3" t="s">
        <v>178</v>
      </c>
      <c r="BG3" t="s">
        <v>178</v>
      </c>
      <c r="BH3" t="s">
        <v>178</v>
      </c>
      <c r="BI3" t="s">
        <v>178</v>
      </c>
      <c r="BJ3" t="s">
        <v>178</v>
      </c>
      <c r="BK3" t="s">
        <v>178</v>
      </c>
      <c r="BL3" t="s">
        <v>178</v>
      </c>
      <c r="BM3" t="s">
        <v>178</v>
      </c>
      <c r="BN3" t="s">
        <v>178</v>
      </c>
      <c r="BO3" t="s">
        <v>178</v>
      </c>
      <c r="BP3" t="s">
        <v>178</v>
      </c>
      <c r="BQ3" t="s">
        <v>178</v>
      </c>
      <c r="BR3" t="s">
        <v>178</v>
      </c>
      <c r="BS3" t="s">
        <v>178</v>
      </c>
      <c r="BT3" t="s">
        <v>178</v>
      </c>
      <c r="BU3" t="s">
        <v>178</v>
      </c>
      <c r="BV3" t="s">
        <v>178</v>
      </c>
      <c r="BW3" t="s">
        <v>178</v>
      </c>
      <c r="BX3" t="s">
        <v>178</v>
      </c>
    </row>
    <row r="4" ht="13.5" customHeight="1">
      <c r="A4" s="275"/>
      <c r="B4" s="276">
        <v>3.0</v>
      </c>
      <c r="C4" s="277">
        <v>0.003</v>
      </c>
      <c r="D4" s="278">
        <v>0.01</v>
      </c>
      <c r="E4" s="278">
        <v>0.01</v>
      </c>
      <c r="F4" s="278">
        <v>0.01</v>
      </c>
      <c r="G4" s="278">
        <v>0.01</v>
      </c>
      <c r="H4" s="278">
        <v>0.02</v>
      </c>
      <c r="I4" s="278">
        <v>0.02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6" t="s">
        <v>178</v>
      </c>
      <c r="AA4" t="s">
        <v>178</v>
      </c>
      <c r="AB4" t="s">
        <v>178</v>
      </c>
      <c r="AC4" t="s">
        <v>178</v>
      </c>
      <c r="AD4" t="s">
        <v>178</v>
      </c>
      <c r="AE4" t="s">
        <v>178</v>
      </c>
      <c r="AF4" t="s">
        <v>178</v>
      </c>
      <c r="AG4" t="s">
        <v>178</v>
      </c>
      <c r="AH4" t="s">
        <v>178</v>
      </c>
      <c r="AI4" t="s">
        <v>178</v>
      </c>
      <c r="AJ4" t="s">
        <v>178</v>
      </c>
      <c r="AK4" t="s">
        <v>178</v>
      </c>
      <c r="AL4" t="s">
        <v>178</v>
      </c>
      <c r="AM4" t="s">
        <v>178</v>
      </c>
      <c r="AN4" t="s">
        <v>178</v>
      </c>
      <c r="AO4" t="s">
        <v>178</v>
      </c>
      <c r="AP4" t="s">
        <v>178</v>
      </c>
      <c r="AQ4" t="s">
        <v>178</v>
      </c>
      <c r="AR4" t="s">
        <v>178</v>
      </c>
      <c r="AS4" t="s">
        <v>178</v>
      </c>
      <c r="AT4" t="s">
        <v>178</v>
      </c>
      <c r="AU4" t="s">
        <v>178</v>
      </c>
      <c r="AV4" t="s">
        <v>178</v>
      </c>
      <c r="AW4" t="s">
        <v>178</v>
      </c>
      <c r="AX4" t="s">
        <v>178</v>
      </c>
      <c r="AY4" t="s">
        <v>178</v>
      </c>
      <c r="AZ4" t="s">
        <v>178</v>
      </c>
      <c r="BA4" t="s">
        <v>178</v>
      </c>
      <c r="BB4" t="s">
        <v>178</v>
      </c>
      <c r="BC4" t="s">
        <v>178</v>
      </c>
      <c r="BD4" t="s">
        <v>178</v>
      </c>
      <c r="BE4" t="s">
        <v>178</v>
      </c>
      <c r="BF4" t="s">
        <v>178</v>
      </c>
      <c r="BG4" t="s">
        <v>178</v>
      </c>
      <c r="BH4" t="s">
        <v>178</v>
      </c>
      <c r="BI4" t="s">
        <v>178</v>
      </c>
      <c r="BJ4" t="s">
        <v>178</v>
      </c>
      <c r="BK4" t="s">
        <v>178</v>
      </c>
      <c r="BL4" t="s">
        <v>178</v>
      </c>
      <c r="BM4" t="s">
        <v>178</v>
      </c>
      <c r="BN4" t="s">
        <v>178</v>
      </c>
      <c r="BO4" t="s">
        <v>178</v>
      </c>
      <c r="BP4" t="s">
        <v>178</v>
      </c>
      <c r="BQ4" t="s">
        <v>178</v>
      </c>
      <c r="BR4" t="s">
        <v>178</v>
      </c>
      <c r="BS4" t="s">
        <v>178</v>
      </c>
      <c r="BT4" t="s">
        <v>178</v>
      </c>
      <c r="BU4" t="s">
        <v>178</v>
      </c>
      <c r="BV4" t="s">
        <v>178</v>
      </c>
      <c r="BW4" t="s">
        <v>178</v>
      </c>
      <c r="BX4" t="s">
        <v>178</v>
      </c>
    </row>
    <row r="5" ht="13.5" customHeight="1">
      <c r="A5" s="275"/>
      <c r="B5" s="276">
        <v>4.0</v>
      </c>
      <c r="C5" s="277">
        <v>0.003</v>
      </c>
      <c r="D5" s="278">
        <v>0.01</v>
      </c>
      <c r="E5" s="278">
        <v>0.01</v>
      </c>
      <c r="F5" s="278">
        <v>0.02</v>
      </c>
      <c r="G5" s="278">
        <v>0.02</v>
      </c>
      <c r="H5" s="278">
        <v>0.03</v>
      </c>
      <c r="I5" s="278">
        <v>0.03</v>
      </c>
      <c r="J5" s="278">
        <v>0.04</v>
      </c>
      <c r="K5" s="278">
        <v>0.05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6" t="s">
        <v>178</v>
      </c>
      <c r="AA5" t="s">
        <v>178</v>
      </c>
      <c r="AB5" t="s">
        <v>178</v>
      </c>
      <c r="AC5" t="s">
        <v>178</v>
      </c>
      <c r="AD5" t="s">
        <v>178</v>
      </c>
      <c r="AE5" t="s">
        <v>178</v>
      </c>
      <c r="AF5" t="s">
        <v>178</v>
      </c>
      <c r="AG5" t="s">
        <v>178</v>
      </c>
      <c r="AH5" t="s">
        <v>178</v>
      </c>
      <c r="AI5" t="s">
        <v>178</v>
      </c>
      <c r="AJ5" t="s">
        <v>178</v>
      </c>
      <c r="AK5" t="s">
        <v>178</v>
      </c>
      <c r="AL5" t="s">
        <v>178</v>
      </c>
      <c r="AM5" t="s">
        <v>178</v>
      </c>
      <c r="AN5" t="s">
        <v>178</v>
      </c>
      <c r="AO5" t="s">
        <v>178</v>
      </c>
      <c r="AP5" t="s">
        <v>178</v>
      </c>
      <c r="AQ5" t="s">
        <v>178</v>
      </c>
      <c r="AR5" t="s">
        <v>178</v>
      </c>
      <c r="AS5" t="s">
        <v>178</v>
      </c>
      <c r="AT5" t="s">
        <v>178</v>
      </c>
      <c r="AU5" t="s">
        <v>178</v>
      </c>
      <c r="AV5" t="s">
        <v>178</v>
      </c>
      <c r="AW5" t="s">
        <v>178</v>
      </c>
      <c r="AX5" t="s">
        <v>178</v>
      </c>
      <c r="AY5" t="s">
        <v>178</v>
      </c>
      <c r="AZ5" t="s">
        <v>178</v>
      </c>
      <c r="BA5" t="s">
        <v>178</v>
      </c>
      <c r="BB5" t="s">
        <v>178</v>
      </c>
      <c r="BC5" t="s">
        <v>178</v>
      </c>
      <c r="BD5" t="s">
        <v>178</v>
      </c>
      <c r="BE5" t="s">
        <v>178</v>
      </c>
      <c r="BF5" t="s">
        <v>178</v>
      </c>
      <c r="BG5" t="s">
        <v>178</v>
      </c>
      <c r="BH5" t="s">
        <v>178</v>
      </c>
      <c r="BI5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  <c r="BX5" t="s">
        <v>178</v>
      </c>
    </row>
    <row r="6" ht="13.5" customHeight="1">
      <c r="A6" s="275"/>
      <c r="B6" s="276">
        <v>5.0</v>
      </c>
      <c r="C6" s="277">
        <v>0.004</v>
      </c>
      <c r="D6" s="278">
        <v>0.01</v>
      </c>
      <c r="E6" s="278">
        <v>0.01</v>
      </c>
      <c r="F6" s="278">
        <v>0.02</v>
      </c>
      <c r="G6" s="278">
        <v>0.03</v>
      </c>
      <c r="H6" s="278">
        <v>0.03</v>
      </c>
      <c r="I6" s="278">
        <v>0.04</v>
      </c>
      <c r="J6" s="278">
        <v>0.05</v>
      </c>
      <c r="K6" s="278">
        <v>0.06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6" t="s">
        <v>178</v>
      </c>
      <c r="AA6" t="s">
        <v>178</v>
      </c>
      <c r="AB6" t="s">
        <v>178</v>
      </c>
      <c r="AC6" t="s">
        <v>178</v>
      </c>
      <c r="AD6" t="s">
        <v>178</v>
      </c>
      <c r="AE6" t="s">
        <v>178</v>
      </c>
      <c r="AF6" t="s">
        <v>178</v>
      </c>
      <c r="AG6" t="s">
        <v>178</v>
      </c>
      <c r="AH6" t="s">
        <v>178</v>
      </c>
      <c r="AI6" t="s">
        <v>178</v>
      </c>
      <c r="AJ6" t="s">
        <v>178</v>
      </c>
      <c r="AK6" t="s">
        <v>178</v>
      </c>
      <c r="AL6" t="s">
        <v>178</v>
      </c>
      <c r="AM6" t="s">
        <v>178</v>
      </c>
      <c r="AN6" t="s">
        <v>178</v>
      </c>
      <c r="AO6" t="s">
        <v>178</v>
      </c>
      <c r="AP6" t="s">
        <v>178</v>
      </c>
      <c r="AQ6" t="s">
        <v>178</v>
      </c>
      <c r="AR6" t="s">
        <v>178</v>
      </c>
      <c r="AS6" t="s">
        <v>178</v>
      </c>
      <c r="AT6" t="s">
        <v>178</v>
      </c>
      <c r="AU6" t="s">
        <v>178</v>
      </c>
      <c r="AV6" t="s">
        <v>178</v>
      </c>
      <c r="AW6" t="s">
        <v>178</v>
      </c>
      <c r="AX6" t="s">
        <v>178</v>
      </c>
      <c r="AY6" t="s">
        <v>178</v>
      </c>
      <c r="AZ6" t="s">
        <v>178</v>
      </c>
      <c r="BA6" t="s">
        <v>178</v>
      </c>
      <c r="BB6" t="s">
        <v>178</v>
      </c>
      <c r="BC6" t="s">
        <v>178</v>
      </c>
      <c r="BD6" t="s">
        <v>178</v>
      </c>
      <c r="BE6" t="s">
        <v>178</v>
      </c>
      <c r="BF6" t="s">
        <v>178</v>
      </c>
      <c r="BG6" t="s">
        <v>178</v>
      </c>
      <c r="BH6" t="s">
        <v>178</v>
      </c>
      <c r="BI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t="s">
        <v>178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  <c r="BX6" t="s">
        <v>178</v>
      </c>
    </row>
    <row r="7" ht="18.75" customHeight="1">
      <c r="A7" s="275"/>
      <c r="B7" s="276">
        <v>6.0</v>
      </c>
      <c r="C7" s="277">
        <v>0.004</v>
      </c>
      <c r="D7" s="278">
        <v>0.01</v>
      </c>
      <c r="E7" s="278">
        <v>0.02</v>
      </c>
      <c r="F7" s="278">
        <v>0.03</v>
      </c>
      <c r="G7" s="278">
        <v>0.03</v>
      </c>
      <c r="H7" s="278">
        <v>0.04</v>
      </c>
      <c r="I7" s="278">
        <v>0.05</v>
      </c>
      <c r="J7" s="278">
        <v>0.07</v>
      </c>
      <c r="K7" s="278">
        <v>0.08</v>
      </c>
      <c r="L7" s="278">
        <v>0.09</v>
      </c>
      <c r="M7" s="278">
        <v>0.11</v>
      </c>
      <c r="N7" s="278" t="s">
        <v>178</v>
      </c>
      <c r="O7" s="278" t="s">
        <v>178</v>
      </c>
      <c r="P7" s="278" t="s">
        <v>178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6" t="s">
        <v>178</v>
      </c>
      <c r="AA7" t="s">
        <v>178</v>
      </c>
      <c r="AB7" t="s">
        <v>178</v>
      </c>
      <c r="AC7" t="s">
        <v>178</v>
      </c>
      <c r="AD7" t="s">
        <v>178</v>
      </c>
      <c r="AE7" t="s">
        <v>178</v>
      </c>
      <c r="AF7" t="s">
        <v>178</v>
      </c>
      <c r="AG7" t="s">
        <v>178</v>
      </c>
      <c r="AH7" t="s">
        <v>178</v>
      </c>
      <c r="AI7" t="s">
        <v>178</v>
      </c>
      <c r="AJ7" t="s">
        <v>178</v>
      </c>
      <c r="AK7" t="s">
        <v>178</v>
      </c>
      <c r="AL7" t="s">
        <v>178</v>
      </c>
      <c r="AM7" t="s">
        <v>178</v>
      </c>
      <c r="AN7" t="s">
        <v>178</v>
      </c>
      <c r="AO7" t="s">
        <v>178</v>
      </c>
      <c r="AP7" t="s">
        <v>178</v>
      </c>
      <c r="AQ7" t="s">
        <v>178</v>
      </c>
      <c r="AR7" t="s">
        <v>178</v>
      </c>
      <c r="AS7" t="s">
        <v>178</v>
      </c>
      <c r="AT7" t="s">
        <v>178</v>
      </c>
      <c r="AU7" t="s">
        <v>178</v>
      </c>
      <c r="AV7" t="s">
        <v>178</v>
      </c>
      <c r="AW7" t="s">
        <v>178</v>
      </c>
      <c r="AX7" t="s">
        <v>178</v>
      </c>
      <c r="AY7" t="s">
        <v>178</v>
      </c>
      <c r="AZ7" t="s">
        <v>178</v>
      </c>
      <c r="BA7" t="s">
        <v>178</v>
      </c>
      <c r="BB7" t="s">
        <v>178</v>
      </c>
      <c r="BC7" t="s">
        <v>178</v>
      </c>
      <c r="BD7" t="s">
        <v>178</v>
      </c>
      <c r="BE7" t="s">
        <v>178</v>
      </c>
      <c r="BF7" t="s">
        <v>178</v>
      </c>
      <c r="BG7" t="s">
        <v>178</v>
      </c>
      <c r="BH7" t="s">
        <v>178</v>
      </c>
      <c r="BI7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t="s">
        <v>178</v>
      </c>
      <c r="BP7" t="s">
        <v>178</v>
      </c>
      <c r="BQ7" t="s">
        <v>178</v>
      </c>
      <c r="BR7" t="s">
        <v>178</v>
      </c>
      <c r="BS7" t="s">
        <v>178</v>
      </c>
      <c r="BT7" t="s">
        <v>178</v>
      </c>
      <c r="BU7" t="s">
        <v>178</v>
      </c>
      <c r="BV7" t="s">
        <v>178</v>
      </c>
      <c r="BW7" t="s">
        <v>178</v>
      </c>
      <c r="BX7" t="s">
        <v>178</v>
      </c>
    </row>
    <row r="8" ht="13.5" customHeight="1">
      <c r="A8" s="275"/>
      <c r="B8" s="276">
        <v>7.0</v>
      </c>
      <c r="C8" s="277">
        <v>0.01</v>
      </c>
      <c r="D8" s="278">
        <v>0.01</v>
      </c>
      <c r="E8" s="278">
        <v>0.02</v>
      </c>
      <c r="F8" s="278">
        <v>0.03</v>
      </c>
      <c r="G8" s="278">
        <v>0.04</v>
      </c>
      <c r="H8" s="278">
        <v>0.05</v>
      </c>
      <c r="I8" s="278">
        <v>0.06</v>
      </c>
      <c r="J8" s="278">
        <v>0.08</v>
      </c>
      <c r="K8" s="278">
        <v>0.1</v>
      </c>
      <c r="L8" s="278">
        <v>0.11</v>
      </c>
      <c r="M8" s="278">
        <v>0.13</v>
      </c>
      <c r="N8" s="278">
        <v>0.15</v>
      </c>
      <c r="O8" s="278">
        <v>0.17</v>
      </c>
      <c r="P8" s="278" t="s">
        <v>178</v>
      </c>
      <c r="Q8" s="278" t="s">
        <v>178</v>
      </c>
      <c r="R8" s="278" t="s">
        <v>178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6" t="s">
        <v>178</v>
      </c>
      <c r="AA8" t="s">
        <v>178</v>
      </c>
      <c r="AB8" t="s">
        <v>178</v>
      </c>
      <c r="AC8" t="s">
        <v>178</v>
      </c>
      <c r="AD8" t="s">
        <v>178</v>
      </c>
      <c r="AE8" t="s">
        <v>178</v>
      </c>
      <c r="AF8" t="s">
        <v>178</v>
      </c>
      <c r="AG8" t="s">
        <v>178</v>
      </c>
      <c r="AH8" t="s">
        <v>178</v>
      </c>
      <c r="AI8" t="s">
        <v>178</v>
      </c>
      <c r="AJ8" t="s">
        <v>178</v>
      </c>
      <c r="AK8" t="s">
        <v>178</v>
      </c>
      <c r="AL8" t="s">
        <v>178</v>
      </c>
      <c r="AM8" t="s">
        <v>178</v>
      </c>
      <c r="AN8" t="s">
        <v>178</v>
      </c>
      <c r="AO8" t="s">
        <v>178</v>
      </c>
      <c r="AP8" t="s">
        <v>178</v>
      </c>
      <c r="AQ8" t="s">
        <v>178</v>
      </c>
      <c r="AR8" t="s">
        <v>178</v>
      </c>
      <c r="AS8" t="s">
        <v>178</v>
      </c>
      <c r="AT8" t="s">
        <v>178</v>
      </c>
      <c r="AU8" t="s">
        <v>178</v>
      </c>
      <c r="AV8" t="s">
        <v>178</v>
      </c>
      <c r="AW8" t="s">
        <v>178</v>
      </c>
      <c r="AX8" t="s">
        <v>178</v>
      </c>
      <c r="AY8" t="s">
        <v>178</v>
      </c>
      <c r="AZ8" t="s">
        <v>178</v>
      </c>
      <c r="BA8" t="s">
        <v>178</v>
      </c>
      <c r="BB8" t="s">
        <v>178</v>
      </c>
      <c r="BC8" t="s">
        <v>178</v>
      </c>
      <c r="BD8" t="s">
        <v>178</v>
      </c>
      <c r="BE8" t="s">
        <v>178</v>
      </c>
      <c r="BF8" t="s">
        <v>178</v>
      </c>
      <c r="BG8" t="s">
        <v>178</v>
      </c>
      <c r="BH8" t="s">
        <v>178</v>
      </c>
      <c r="BI8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t="s">
        <v>178</v>
      </c>
      <c r="BP8" t="s">
        <v>178</v>
      </c>
      <c r="BQ8" t="s">
        <v>178</v>
      </c>
      <c r="BR8" t="s">
        <v>178</v>
      </c>
      <c r="BS8" t="s">
        <v>178</v>
      </c>
      <c r="BT8" t="s">
        <v>178</v>
      </c>
      <c r="BU8" t="s">
        <v>178</v>
      </c>
      <c r="BV8" t="s">
        <v>178</v>
      </c>
      <c r="BW8" t="s">
        <v>178</v>
      </c>
      <c r="BX8" t="s">
        <v>178</v>
      </c>
    </row>
    <row r="9" ht="13.5" customHeight="1">
      <c r="A9" s="275"/>
      <c r="B9" s="276">
        <v>8.0</v>
      </c>
      <c r="C9" s="277">
        <v>0.01</v>
      </c>
      <c r="D9" s="278">
        <v>0.01</v>
      </c>
      <c r="E9" s="278">
        <v>0.02</v>
      </c>
      <c r="F9" s="278">
        <v>0.03</v>
      </c>
      <c r="G9" s="278">
        <v>0.05</v>
      </c>
      <c r="H9" s="278">
        <v>0.06</v>
      </c>
      <c r="I9" s="278">
        <v>0.08</v>
      </c>
      <c r="J9" s="278">
        <v>0.09</v>
      </c>
      <c r="K9" s="278">
        <v>0.11</v>
      </c>
      <c r="L9" s="278">
        <v>0.13</v>
      </c>
      <c r="M9" s="278">
        <v>0.15</v>
      </c>
      <c r="N9" s="278">
        <v>0.17</v>
      </c>
      <c r="O9" s="278">
        <v>0.2</v>
      </c>
      <c r="P9" s="278" t="s">
        <v>178</v>
      </c>
      <c r="Q9" s="278" t="s">
        <v>178</v>
      </c>
      <c r="R9" s="278" t="s">
        <v>178</v>
      </c>
      <c r="S9" s="278" t="s">
        <v>178</v>
      </c>
      <c r="T9" s="278" t="s">
        <v>178</v>
      </c>
      <c r="U9" s="278" t="s">
        <v>178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6" t="s">
        <v>178</v>
      </c>
      <c r="AA9" t="s">
        <v>178</v>
      </c>
      <c r="AB9" t="s">
        <v>178</v>
      </c>
      <c r="AC9" t="s">
        <v>178</v>
      </c>
      <c r="AD9" t="s">
        <v>178</v>
      </c>
      <c r="AE9" t="s">
        <v>178</v>
      </c>
      <c r="AF9" t="s">
        <v>178</v>
      </c>
      <c r="AG9" t="s">
        <v>178</v>
      </c>
      <c r="AH9" t="s">
        <v>178</v>
      </c>
      <c r="AI9" t="s">
        <v>178</v>
      </c>
      <c r="AJ9" t="s">
        <v>178</v>
      </c>
      <c r="AK9" t="s">
        <v>178</v>
      </c>
      <c r="AL9" t="s">
        <v>178</v>
      </c>
      <c r="AM9" t="s">
        <v>178</v>
      </c>
      <c r="AN9" t="s">
        <v>178</v>
      </c>
      <c r="AO9" t="s">
        <v>178</v>
      </c>
      <c r="AP9" t="s">
        <v>178</v>
      </c>
      <c r="AQ9" t="s">
        <v>178</v>
      </c>
      <c r="AR9" t="s">
        <v>178</v>
      </c>
      <c r="AS9" t="s">
        <v>178</v>
      </c>
      <c r="AT9" t="s">
        <v>178</v>
      </c>
      <c r="AU9" t="s">
        <v>178</v>
      </c>
      <c r="AV9" t="s">
        <v>178</v>
      </c>
      <c r="AW9" t="s">
        <v>178</v>
      </c>
      <c r="AX9" t="s">
        <v>178</v>
      </c>
      <c r="AY9" t="s">
        <v>178</v>
      </c>
      <c r="AZ9" t="s">
        <v>178</v>
      </c>
      <c r="BA9" t="s">
        <v>178</v>
      </c>
      <c r="BB9" t="s">
        <v>178</v>
      </c>
      <c r="BC9" t="s">
        <v>178</v>
      </c>
      <c r="BD9" t="s">
        <v>178</v>
      </c>
      <c r="BE9" t="s">
        <v>178</v>
      </c>
      <c r="BF9" t="s">
        <v>178</v>
      </c>
      <c r="BG9" t="s">
        <v>178</v>
      </c>
      <c r="BH9" t="s">
        <v>178</v>
      </c>
      <c r="BI9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t="s">
        <v>178</v>
      </c>
      <c r="BP9" t="s">
        <v>178</v>
      </c>
      <c r="BQ9" t="s">
        <v>178</v>
      </c>
      <c r="BR9" t="s">
        <v>178</v>
      </c>
      <c r="BS9" t="s">
        <v>178</v>
      </c>
      <c r="BT9" t="s">
        <v>178</v>
      </c>
      <c r="BU9" t="s">
        <v>178</v>
      </c>
      <c r="BV9" t="s">
        <v>178</v>
      </c>
      <c r="BW9" t="s">
        <v>178</v>
      </c>
      <c r="BX9" t="s">
        <v>178</v>
      </c>
    </row>
    <row r="10" ht="13.5" customHeight="1">
      <c r="A10" s="275"/>
      <c r="B10" s="276">
        <v>9.0</v>
      </c>
      <c r="C10" s="277">
        <v>0.01</v>
      </c>
      <c r="D10" s="278">
        <v>0.01</v>
      </c>
      <c r="E10" s="278">
        <v>0.02</v>
      </c>
      <c r="F10" s="278">
        <v>0.04</v>
      </c>
      <c r="G10" s="278">
        <v>0.05</v>
      </c>
      <c r="H10" s="278">
        <v>0.07</v>
      </c>
      <c r="I10" s="278">
        <v>0.09</v>
      </c>
      <c r="J10" s="278">
        <v>0.11</v>
      </c>
      <c r="K10" s="278">
        <v>0.13</v>
      </c>
      <c r="L10" s="278">
        <v>0.15</v>
      </c>
      <c r="M10" s="278">
        <v>0.17</v>
      </c>
      <c r="N10" s="278">
        <v>0.2</v>
      </c>
      <c r="O10" s="278">
        <v>0.23</v>
      </c>
      <c r="P10" s="278">
        <v>0.25</v>
      </c>
      <c r="Q10" s="278">
        <v>0.28</v>
      </c>
      <c r="R10" s="278" t="s">
        <v>178</v>
      </c>
      <c r="S10" s="278" t="s">
        <v>178</v>
      </c>
      <c r="T10" s="278" t="s">
        <v>178</v>
      </c>
      <c r="U10" s="278" t="s">
        <v>178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6" t="s">
        <v>178</v>
      </c>
      <c r="AA10" t="s">
        <v>178</v>
      </c>
      <c r="AB10" t="s">
        <v>178</v>
      </c>
      <c r="AC10" t="s">
        <v>178</v>
      </c>
      <c r="AD10" t="s">
        <v>178</v>
      </c>
      <c r="AE10" t="s">
        <v>178</v>
      </c>
      <c r="AF10" t="s">
        <v>178</v>
      </c>
      <c r="AG10" t="s">
        <v>178</v>
      </c>
      <c r="AH10" t="s">
        <v>178</v>
      </c>
      <c r="AI10" t="s">
        <v>178</v>
      </c>
      <c r="AJ10" t="s">
        <v>178</v>
      </c>
      <c r="AK10" t="s">
        <v>178</v>
      </c>
      <c r="AL10" t="s">
        <v>178</v>
      </c>
      <c r="AM10" t="s">
        <v>178</v>
      </c>
      <c r="AN10" t="s">
        <v>178</v>
      </c>
      <c r="AO10" t="s">
        <v>178</v>
      </c>
      <c r="AP10" t="s">
        <v>178</v>
      </c>
      <c r="AQ10" t="s">
        <v>178</v>
      </c>
      <c r="AR10" t="s">
        <v>178</v>
      </c>
      <c r="AS10" t="s">
        <v>178</v>
      </c>
      <c r="AT10" t="s">
        <v>178</v>
      </c>
      <c r="AU10" t="s">
        <v>178</v>
      </c>
      <c r="AV10" t="s">
        <v>178</v>
      </c>
      <c r="AW10" t="s">
        <v>178</v>
      </c>
      <c r="AX10" t="s">
        <v>178</v>
      </c>
      <c r="AY10" t="s">
        <v>178</v>
      </c>
      <c r="AZ10" t="s">
        <v>178</v>
      </c>
      <c r="BA10" t="s">
        <v>178</v>
      </c>
      <c r="BB10" t="s">
        <v>178</v>
      </c>
      <c r="BC10" t="s">
        <v>178</v>
      </c>
      <c r="BD10" t="s">
        <v>178</v>
      </c>
      <c r="BE10" t="s">
        <v>178</v>
      </c>
      <c r="BF10" t="s">
        <v>178</v>
      </c>
      <c r="BG10" t="s">
        <v>178</v>
      </c>
      <c r="BH10" t="s">
        <v>178</v>
      </c>
      <c r="BI10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t="s">
        <v>178</v>
      </c>
      <c r="BP10" t="s">
        <v>178</v>
      </c>
      <c r="BQ10" t="s">
        <v>178</v>
      </c>
      <c r="BR10" t="s">
        <v>178</v>
      </c>
      <c r="BS10" t="s">
        <v>178</v>
      </c>
      <c r="BT10" t="s">
        <v>178</v>
      </c>
      <c r="BU10" t="s">
        <v>178</v>
      </c>
      <c r="BV10" t="s">
        <v>178</v>
      </c>
      <c r="BW10" t="s">
        <v>178</v>
      </c>
      <c r="BX10" t="s">
        <v>178</v>
      </c>
    </row>
    <row r="11" ht="13.5" customHeight="1">
      <c r="A11" s="275"/>
      <c r="B11" s="276">
        <v>10.0</v>
      </c>
      <c r="C11" s="277">
        <v>0.01</v>
      </c>
      <c r="D11" s="278">
        <v>0.02</v>
      </c>
      <c r="E11" s="278">
        <v>0.03</v>
      </c>
      <c r="F11" s="278">
        <v>0.04</v>
      </c>
      <c r="G11" s="278">
        <v>0.06</v>
      </c>
      <c r="H11" s="278">
        <v>0.08</v>
      </c>
      <c r="I11" s="278">
        <v>0.1</v>
      </c>
      <c r="J11" s="278">
        <v>0.12</v>
      </c>
      <c r="K11" s="278">
        <v>0.15</v>
      </c>
      <c r="L11" s="278">
        <v>0.17</v>
      </c>
      <c r="M11" s="278">
        <v>0.2</v>
      </c>
      <c r="N11" s="278">
        <v>0.23</v>
      </c>
      <c r="O11" s="278">
        <v>0.26</v>
      </c>
      <c r="P11" s="278">
        <v>0.29</v>
      </c>
      <c r="Q11" s="278">
        <v>0.32</v>
      </c>
      <c r="R11" s="278">
        <v>0.35</v>
      </c>
      <c r="S11" s="278">
        <v>0.39</v>
      </c>
      <c r="T11" s="278" t="s">
        <v>178</v>
      </c>
      <c r="U11" s="278" t="s">
        <v>178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6" t="s">
        <v>178</v>
      </c>
      <c r="AA11" t="s">
        <v>178</v>
      </c>
      <c r="AB11" t="s">
        <v>178</v>
      </c>
      <c r="AC11" t="s">
        <v>178</v>
      </c>
      <c r="AD11" t="s">
        <v>178</v>
      </c>
      <c r="AE11" t="s">
        <v>178</v>
      </c>
      <c r="AF11" t="s">
        <v>178</v>
      </c>
      <c r="AG11" t="s">
        <v>178</v>
      </c>
      <c r="AH11" t="s">
        <v>178</v>
      </c>
      <c r="AI11" t="s">
        <v>178</v>
      </c>
      <c r="AJ11" t="s">
        <v>178</v>
      </c>
      <c r="AK11" t="s">
        <v>178</v>
      </c>
      <c r="AL11" t="s">
        <v>178</v>
      </c>
      <c r="AM11" t="s">
        <v>178</v>
      </c>
      <c r="AN11" t="s">
        <v>178</v>
      </c>
      <c r="AO11" t="s">
        <v>178</v>
      </c>
      <c r="AP11" t="s">
        <v>178</v>
      </c>
      <c r="AQ11" t="s">
        <v>178</v>
      </c>
      <c r="AR11" t="s">
        <v>178</v>
      </c>
      <c r="AS11" t="s">
        <v>178</v>
      </c>
      <c r="AT11" t="s">
        <v>178</v>
      </c>
      <c r="AU11" t="s">
        <v>178</v>
      </c>
      <c r="AV11" t="s">
        <v>178</v>
      </c>
      <c r="AW11" t="s">
        <v>178</v>
      </c>
      <c r="AX11" t="s">
        <v>178</v>
      </c>
      <c r="AY11" t="s">
        <v>178</v>
      </c>
      <c r="AZ11" t="s">
        <v>178</v>
      </c>
      <c r="BA11" t="s">
        <v>178</v>
      </c>
      <c r="BB11" t="s">
        <v>178</v>
      </c>
      <c r="BC11" t="s">
        <v>178</v>
      </c>
      <c r="BD11" t="s">
        <v>178</v>
      </c>
      <c r="BE11" t="s">
        <v>178</v>
      </c>
      <c r="BF11" t="s">
        <v>178</v>
      </c>
      <c r="BG11" t="s">
        <v>178</v>
      </c>
      <c r="BH11" t="s">
        <v>178</v>
      </c>
      <c r="BI11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  <c r="BX11" t="s">
        <v>178</v>
      </c>
    </row>
    <row r="12" ht="18.75" customHeight="1">
      <c r="A12" s="279" t="s">
        <v>176</v>
      </c>
      <c r="B12" s="276">
        <v>11.0</v>
      </c>
      <c r="C12" s="277">
        <v>0.01</v>
      </c>
      <c r="D12" s="278">
        <v>0.02</v>
      </c>
      <c r="E12" s="278">
        <v>0.03</v>
      </c>
      <c r="F12" s="278">
        <v>0.04</v>
      </c>
      <c r="G12" s="278">
        <v>0.07</v>
      </c>
      <c r="H12" s="278">
        <v>0.09</v>
      </c>
      <c r="I12" s="278">
        <v>0.11</v>
      </c>
      <c r="J12" s="278">
        <v>0.14</v>
      </c>
      <c r="K12" s="278">
        <v>0.16</v>
      </c>
      <c r="L12" s="278">
        <v>0.19</v>
      </c>
      <c r="M12" s="278">
        <v>0.22</v>
      </c>
      <c r="N12" s="278">
        <v>0.25</v>
      </c>
      <c r="O12" s="278">
        <v>0.29</v>
      </c>
      <c r="P12" s="278">
        <v>0.32</v>
      </c>
      <c r="Q12" s="278">
        <v>0.36</v>
      </c>
      <c r="R12" s="278">
        <v>0.4</v>
      </c>
      <c r="S12" s="278">
        <v>0.44</v>
      </c>
      <c r="T12" s="278" t="s">
        <v>178</v>
      </c>
      <c r="U12" s="278" t="s">
        <v>178</v>
      </c>
      <c r="V12" s="278" t="s">
        <v>178</v>
      </c>
      <c r="W12" s="278" t="s">
        <v>178</v>
      </c>
      <c r="X12" s="278" t="s">
        <v>178</v>
      </c>
      <c r="Y12" s="278" t="s">
        <v>178</v>
      </c>
      <c r="Z12" s="276" t="s">
        <v>178</v>
      </c>
      <c r="AA12" t="s">
        <v>178</v>
      </c>
      <c r="AB12" t="s">
        <v>178</v>
      </c>
      <c r="AC12" t="s">
        <v>178</v>
      </c>
      <c r="AD12" t="s">
        <v>178</v>
      </c>
      <c r="AE12" t="s">
        <v>178</v>
      </c>
      <c r="AF12" t="s">
        <v>178</v>
      </c>
      <c r="AG12" t="s">
        <v>178</v>
      </c>
      <c r="AH12" t="s">
        <v>178</v>
      </c>
      <c r="AI12" t="s">
        <v>178</v>
      </c>
      <c r="AJ12" t="s">
        <v>178</v>
      </c>
      <c r="AK12" t="s">
        <v>178</v>
      </c>
      <c r="AL12" t="s">
        <v>178</v>
      </c>
      <c r="AM12" t="s">
        <v>178</v>
      </c>
      <c r="AN12" t="s">
        <v>178</v>
      </c>
      <c r="AO12" t="s">
        <v>178</v>
      </c>
      <c r="AP12" t="s">
        <v>178</v>
      </c>
      <c r="AQ12" t="s">
        <v>178</v>
      </c>
      <c r="AR12" t="s">
        <v>178</v>
      </c>
      <c r="AS12" t="s">
        <v>178</v>
      </c>
      <c r="AT12" t="s">
        <v>178</v>
      </c>
      <c r="AU12" t="s">
        <v>178</v>
      </c>
      <c r="AV12" t="s">
        <v>178</v>
      </c>
      <c r="AW12" t="s">
        <v>178</v>
      </c>
      <c r="AX12" t="s">
        <v>178</v>
      </c>
      <c r="AY12" t="s">
        <v>178</v>
      </c>
      <c r="AZ12" t="s">
        <v>178</v>
      </c>
      <c r="BA12" t="s">
        <v>178</v>
      </c>
      <c r="BB12" t="s">
        <v>178</v>
      </c>
      <c r="BC12" t="s">
        <v>178</v>
      </c>
      <c r="BD12" t="s">
        <v>178</v>
      </c>
      <c r="BE12" t="s">
        <v>178</v>
      </c>
      <c r="BF12" t="s">
        <v>178</v>
      </c>
      <c r="BG12" t="s">
        <v>178</v>
      </c>
      <c r="BH12" t="s">
        <v>178</v>
      </c>
      <c r="BI12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t="s">
        <v>178</v>
      </c>
      <c r="BP12" t="s">
        <v>178</v>
      </c>
      <c r="BQ12" t="s">
        <v>178</v>
      </c>
      <c r="BR12" t="s">
        <v>178</v>
      </c>
      <c r="BS12" t="s">
        <v>178</v>
      </c>
      <c r="BT12" t="s">
        <v>178</v>
      </c>
      <c r="BU12" t="s">
        <v>178</v>
      </c>
      <c r="BV12" t="s">
        <v>178</v>
      </c>
      <c r="BW12" t="s">
        <v>178</v>
      </c>
      <c r="BX12" t="s">
        <v>178</v>
      </c>
    </row>
    <row r="13" ht="13.5" customHeight="1">
      <c r="A13" s="275"/>
      <c r="B13" s="276">
        <v>12.0</v>
      </c>
      <c r="C13" s="277" t="s">
        <v>178</v>
      </c>
      <c r="D13" s="278">
        <v>0.02</v>
      </c>
      <c r="E13" s="278">
        <v>0.03</v>
      </c>
      <c r="F13" s="278">
        <v>0.05</v>
      </c>
      <c r="G13" s="278">
        <v>0.07</v>
      </c>
      <c r="H13" s="278">
        <v>0.1</v>
      </c>
      <c r="I13" s="278">
        <v>0.12</v>
      </c>
      <c r="J13" s="278">
        <v>0.15</v>
      </c>
      <c r="K13" s="278">
        <v>0.18</v>
      </c>
      <c r="L13" s="278">
        <v>0.21</v>
      </c>
      <c r="M13" s="278">
        <v>0.25</v>
      </c>
      <c r="N13" s="278">
        <v>0.28</v>
      </c>
      <c r="O13" s="278">
        <v>0.32</v>
      </c>
      <c r="P13" s="278">
        <v>0.36</v>
      </c>
      <c r="Q13" s="278">
        <v>0.4</v>
      </c>
      <c r="R13" s="278">
        <v>0.44</v>
      </c>
      <c r="S13" s="278">
        <v>0.48</v>
      </c>
      <c r="T13" s="278">
        <v>0.53</v>
      </c>
      <c r="U13" s="278">
        <v>0.58</v>
      </c>
      <c r="V13" s="278">
        <v>0.63</v>
      </c>
      <c r="W13" s="278">
        <v>0.68</v>
      </c>
      <c r="X13" s="278" t="s">
        <v>178</v>
      </c>
      <c r="Y13" s="278" t="s">
        <v>178</v>
      </c>
      <c r="Z13" s="276" t="s">
        <v>178</v>
      </c>
      <c r="AA13" t="s">
        <v>178</v>
      </c>
      <c r="AB13" t="s">
        <v>178</v>
      </c>
      <c r="AC13" t="s">
        <v>178</v>
      </c>
      <c r="AD13" t="s">
        <v>178</v>
      </c>
      <c r="AE13" t="s">
        <v>178</v>
      </c>
      <c r="AF13" t="s">
        <v>178</v>
      </c>
      <c r="AG13" t="s">
        <v>178</v>
      </c>
      <c r="AH13" t="s">
        <v>178</v>
      </c>
      <c r="AI13" t="s">
        <v>178</v>
      </c>
      <c r="AJ13" t="s">
        <v>178</v>
      </c>
      <c r="AK13" t="s">
        <v>178</v>
      </c>
      <c r="AL13" t="s">
        <v>178</v>
      </c>
      <c r="AM13" t="s">
        <v>178</v>
      </c>
      <c r="AN13" t="s">
        <v>178</v>
      </c>
      <c r="AO13" t="s">
        <v>178</v>
      </c>
      <c r="AP13" t="s">
        <v>178</v>
      </c>
      <c r="AQ13" t="s">
        <v>178</v>
      </c>
      <c r="AR13" t="s">
        <v>178</v>
      </c>
      <c r="AS13" t="s">
        <v>178</v>
      </c>
      <c r="AT13" t="s">
        <v>178</v>
      </c>
      <c r="AU13" t="s">
        <v>178</v>
      </c>
      <c r="AV13" t="s">
        <v>178</v>
      </c>
      <c r="AW13" t="s">
        <v>178</v>
      </c>
      <c r="AX13" t="s">
        <v>178</v>
      </c>
      <c r="AY13" t="s">
        <v>178</v>
      </c>
      <c r="AZ13" t="s">
        <v>178</v>
      </c>
      <c r="BA13" t="s">
        <v>178</v>
      </c>
      <c r="BB13" t="s">
        <v>178</v>
      </c>
      <c r="BC13" t="s">
        <v>178</v>
      </c>
      <c r="BD13" t="s">
        <v>178</v>
      </c>
      <c r="BE13" t="s">
        <v>178</v>
      </c>
      <c r="BF13" t="s">
        <v>178</v>
      </c>
      <c r="BG13" t="s">
        <v>178</v>
      </c>
      <c r="BH13" t="s">
        <v>178</v>
      </c>
      <c r="BI13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t="s">
        <v>178</v>
      </c>
      <c r="BP13" t="s">
        <v>178</v>
      </c>
      <c r="BQ13" t="s">
        <v>178</v>
      </c>
      <c r="BR13" t="s">
        <v>178</v>
      </c>
      <c r="BS13" t="s">
        <v>178</v>
      </c>
      <c r="BT13" t="s">
        <v>178</v>
      </c>
      <c r="BU13" t="s">
        <v>178</v>
      </c>
      <c r="BV13" t="s">
        <v>178</v>
      </c>
      <c r="BW13" t="s">
        <v>178</v>
      </c>
      <c r="BX13" t="s">
        <v>178</v>
      </c>
    </row>
    <row r="14" ht="13.5" customHeight="1">
      <c r="A14" s="275"/>
      <c r="B14" s="276">
        <v>13.0</v>
      </c>
      <c r="C14" s="277" t="s">
        <v>178</v>
      </c>
      <c r="D14" s="278">
        <v>0.02</v>
      </c>
      <c r="E14" s="278">
        <v>0.03</v>
      </c>
      <c r="F14" s="278">
        <v>0.05</v>
      </c>
      <c r="G14" s="278">
        <v>0.08</v>
      </c>
      <c r="H14" s="278">
        <v>0.1</v>
      </c>
      <c r="I14" s="278">
        <v>0.13</v>
      </c>
      <c r="J14" s="278">
        <v>0.17</v>
      </c>
      <c r="K14" s="278">
        <v>0.2</v>
      </c>
      <c r="L14" s="278">
        <v>0.24</v>
      </c>
      <c r="M14" s="278">
        <v>0.27</v>
      </c>
      <c r="N14" s="278">
        <v>0.31</v>
      </c>
      <c r="O14" s="278">
        <v>0.35</v>
      </c>
      <c r="P14" s="278">
        <v>0.39</v>
      </c>
      <c r="Q14" s="278">
        <v>0.44</v>
      </c>
      <c r="R14" s="278">
        <v>0.48</v>
      </c>
      <c r="S14" s="278">
        <v>0.53</v>
      </c>
      <c r="T14" s="278">
        <v>0.58</v>
      </c>
      <c r="U14" s="278">
        <v>0.64</v>
      </c>
      <c r="V14" s="278">
        <v>0.69</v>
      </c>
      <c r="W14" s="278">
        <v>0.74</v>
      </c>
      <c r="X14" s="278" t="s">
        <v>178</v>
      </c>
      <c r="Y14" s="278" t="s">
        <v>178</v>
      </c>
      <c r="Z14" s="276" t="s">
        <v>178</v>
      </c>
      <c r="AA14" t="s">
        <v>178</v>
      </c>
      <c r="AB14" t="s">
        <v>178</v>
      </c>
      <c r="AC14" t="s">
        <v>178</v>
      </c>
      <c r="AD14" t="s">
        <v>178</v>
      </c>
      <c r="AE14" t="s">
        <v>178</v>
      </c>
      <c r="AF14" t="s">
        <v>178</v>
      </c>
      <c r="AG14" t="s">
        <v>178</v>
      </c>
      <c r="AH14" t="s">
        <v>178</v>
      </c>
      <c r="AI14" t="s">
        <v>178</v>
      </c>
      <c r="AJ14" t="s">
        <v>178</v>
      </c>
      <c r="AK14" t="s">
        <v>178</v>
      </c>
      <c r="AL14" t="s">
        <v>178</v>
      </c>
      <c r="AM14" t="s">
        <v>178</v>
      </c>
      <c r="AN14" t="s">
        <v>178</v>
      </c>
      <c r="AO14" t="s">
        <v>178</v>
      </c>
      <c r="AP14" t="s">
        <v>178</v>
      </c>
      <c r="AQ14" t="s">
        <v>178</v>
      </c>
      <c r="AR14" t="s">
        <v>178</v>
      </c>
      <c r="AS14" t="s">
        <v>178</v>
      </c>
      <c r="AT14" t="s">
        <v>178</v>
      </c>
      <c r="AU14" t="s">
        <v>178</v>
      </c>
      <c r="AV14" t="s">
        <v>178</v>
      </c>
      <c r="AW14" t="s">
        <v>178</v>
      </c>
      <c r="AX14" t="s">
        <v>178</v>
      </c>
      <c r="AY14" t="s">
        <v>178</v>
      </c>
      <c r="AZ14" t="s">
        <v>178</v>
      </c>
      <c r="BA14" t="s">
        <v>178</v>
      </c>
      <c r="BB14" t="s">
        <v>178</v>
      </c>
      <c r="BC14" t="s">
        <v>178</v>
      </c>
      <c r="BD14" t="s">
        <v>178</v>
      </c>
      <c r="BE14" t="s">
        <v>178</v>
      </c>
      <c r="BF14" t="s">
        <v>178</v>
      </c>
      <c r="BG14" t="s">
        <v>178</v>
      </c>
      <c r="BH14" t="s">
        <v>178</v>
      </c>
      <c r="BI14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t="s">
        <v>178</v>
      </c>
      <c r="BP14" t="s">
        <v>178</v>
      </c>
      <c r="BQ14" t="s">
        <v>178</v>
      </c>
      <c r="BR14" t="s">
        <v>178</v>
      </c>
      <c r="BS14" t="s">
        <v>178</v>
      </c>
      <c r="BT14" t="s">
        <v>178</v>
      </c>
      <c r="BU14" t="s">
        <v>178</v>
      </c>
      <c r="BV14" t="s">
        <v>178</v>
      </c>
      <c r="BW14" t="s">
        <v>178</v>
      </c>
      <c r="BX14" t="s">
        <v>178</v>
      </c>
    </row>
    <row r="15" ht="13.5" customHeight="1">
      <c r="A15" s="275"/>
      <c r="B15" s="276">
        <v>14.0</v>
      </c>
      <c r="C15" s="277" t="s">
        <v>178</v>
      </c>
      <c r="D15" s="278">
        <v>0.02</v>
      </c>
      <c r="E15" s="278">
        <v>0.04</v>
      </c>
      <c r="F15" s="278">
        <v>0.05</v>
      </c>
      <c r="G15" s="278">
        <v>0.09</v>
      </c>
      <c r="H15" s="278">
        <v>0.11</v>
      </c>
      <c r="I15" s="278">
        <v>0.15</v>
      </c>
      <c r="J15" s="278">
        <v>0.18</v>
      </c>
      <c r="K15" s="278">
        <v>0.22</v>
      </c>
      <c r="L15" s="278">
        <v>0.26</v>
      </c>
      <c r="M15" s="278">
        <v>0.3</v>
      </c>
      <c r="N15" s="278">
        <v>0.34</v>
      </c>
      <c r="O15" s="278">
        <v>0.38</v>
      </c>
      <c r="P15" s="278">
        <v>0.43</v>
      </c>
      <c r="Q15" s="278">
        <v>0.48</v>
      </c>
      <c r="R15" s="278">
        <v>0.53</v>
      </c>
      <c r="S15" s="278">
        <v>0.58</v>
      </c>
      <c r="T15" s="278">
        <v>0.64</v>
      </c>
      <c r="U15" s="278">
        <v>0.69</v>
      </c>
      <c r="V15" s="278">
        <v>0.75</v>
      </c>
      <c r="W15" s="278">
        <v>0.81</v>
      </c>
      <c r="X15" s="278">
        <v>0.88</v>
      </c>
      <c r="Y15" s="278">
        <v>0.94</v>
      </c>
      <c r="Z15" s="276">
        <v>1.01</v>
      </c>
      <c r="AA15" t="s">
        <v>178</v>
      </c>
      <c r="AB15" t="s">
        <v>178</v>
      </c>
      <c r="AC15" t="s">
        <v>178</v>
      </c>
      <c r="AD15" t="s">
        <v>178</v>
      </c>
      <c r="AE15" t="s">
        <v>178</v>
      </c>
      <c r="AF15" t="s">
        <v>178</v>
      </c>
      <c r="AG15" t="s">
        <v>178</v>
      </c>
      <c r="AH15" t="s">
        <v>178</v>
      </c>
      <c r="AI15" t="s">
        <v>178</v>
      </c>
      <c r="AJ15" t="s">
        <v>178</v>
      </c>
      <c r="AK15" t="s">
        <v>178</v>
      </c>
      <c r="AL15" t="s">
        <v>178</v>
      </c>
      <c r="AM15" t="s">
        <v>178</v>
      </c>
      <c r="AN15" t="s">
        <v>178</v>
      </c>
      <c r="AO15" t="s">
        <v>178</v>
      </c>
      <c r="AP15" t="s">
        <v>178</v>
      </c>
      <c r="AQ15" t="s">
        <v>178</v>
      </c>
      <c r="AR15" t="s">
        <v>178</v>
      </c>
      <c r="AS15" t="s">
        <v>178</v>
      </c>
      <c r="AT15" t="s">
        <v>178</v>
      </c>
      <c r="AU15" t="s">
        <v>178</v>
      </c>
      <c r="AV15" t="s">
        <v>178</v>
      </c>
      <c r="AW15" t="s">
        <v>178</v>
      </c>
      <c r="AX15" t="s">
        <v>178</v>
      </c>
      <c r="AY15" t="s">
        <v>178</v>
      </c>
      <c r="AZ15" t="s">
        <v>178</v>
      </c>
      <c r="BA15" t="s">
        <v>178</v>
      </c>
      <c r="BB15" t="s">
        <v>178</v>
      </c>
      <c r="BC15" t="s">
        <v>178</v>
      </c>
      <c r="BD15" t="s">
        <v>178</v>
      </c>
      <c r="BE15" t="s">
        <v>178</v>
      </c>
      <c r="BF15" t="s">
        <v>178</v>
      </c>
      <c r="BG15" t="s">
        <v>178</v>
      </c>
      <c r="BH15" t="s">
        <v>178</v>
      </c>
      <c r="BI15" t="s">
        <v>178</v>
      </c>
      <c r="BJ15" t="s">
        <v>178</v>
      </c>
      <c r="BK15" t="s">
        <v>178</v>
      </c>
      <c r="BL15" t="s">
        <v>178</v>
      </c>
      <c r="BM15" t="s">
        <v>178</v>
      </c>
      <c r="BN15" t="s">
        <v>178</v>
      </c>
      <c r="BO15" t="s">
        <v>178</v>
      </c>
      <c r="BP15" t="s">
        <v>178</v>
      </c>
      <c r="BQ15" t="s">
        <v>178</v>
      </c>
      <c r="BR15" t="s">
        <v>178</v>
      </c>
      <c r="BS15" t="s">
        <v>178</v>
      </c>
      <c r="BT15" t="s">
        <v>178</v>
      </c>
      <c r="BU15" t="s">
        <v>178</v>
      </c>
      <c r="BV15" t="s">
        <v>178</v>
      </c>
      <c r="BW15" t="s">
        <v>178</v>
      </c>
      <c r="BX15" t="s">
        <v>178</v>
      </c>
    </row>
    <row r="16" ht="13.5" customHeight="1">
      <c r="A16" s="275"/>
      <c r="B16" s="276">
        <v>15.0</v>
      </c>
      <c r="C16" s="277" t="s">
        <v>178</v>
      </c>
      <c r="D16" s="278">
        <v>0.02</v>
      </c>
      <c r="E16" s="278">
        <v>0.04</v>
      </c>
      <c r="F16" s="278">
        <v>0.06</v>
      </c>
      <c r="G16" s="278">
        <v>0.09</v>
      </c>
      <c r="H16" s="278">
        <v>0.12</v>
      </c>
      <c r="I16" s="278">
        <v>0.16</v>
      </c>
      <c r="J16" s="278">
        <v>0.2</v>
      </c>
      <c r="K16" s="278">
        <v>0.24</v>
      </c>
      <c r="L16" s="278">
        <v>0.28</v>
      </c>
      <c r="M16" s="278">
        <v>0.32</v>
      </c>
      <c r="N16" s="278">
        <v>0.37</v>
      </c>
      <c r="O16" s="278">
        <v>0.42</v>
      </c>
      <c r="P16" s="278">
        <v>0.47</v>
      </c>
      <c r="Q16" s="278">
        <v>0.52</v>
      </c>
      <c r="R16" s="278">
        <v>0.58</v>
      </c>
      <c r="S16" s="278">
        <v>0.63</v>
      </c>
      <c r="T16" s="278">
        <v>0.69</v>
      </c>
      <c r="U16" s="278">
        <v>0.75</v>
      </c>
      <c r="V16" s="278">
        <v>0.82</v>
      </c>
      <c r="W16" s="278">
        <v>0.88</v>
      </c>
      <c r="X16" s="278">
        <v>0.95</v>
      </c>
      <c r="Y16" s="278">
        <v>1.02</v>
      </c>
      <c r="Z16" s="276">
        <v>1.09</v>
      </c>
      <c r="AA16" t="s">
        <v>178</v>
      </c>
      <c r="AB16" t="s">
        <v>178</v>
      </c>
      <c r="AC16" t="s">
        <v>178</v>
      </c>
      <c r="AD16" t="s">
        <v>178</v>
      </c>
      <c r="AE16" t="s">
        <v>178</v>
      </c>
      <c r="AF16" t="s">
        <v>178</v>
      </c>
      <c r="AG16" t="s">
        <v>178</v>
      </c>
      <c r="AH16" t="s">
        <v>178</v>
      </c>
      <c r="AI16" t="s">
        <v>178</v>
      </c>
      <c r="AJ16" t="s">
        <v>178</v>
      </c>
      <c r="AK16" t="s">
        <v>178</v>
      </c>
      <c r="AL16" t="s">
        <v>178</v>
      </c>
      <c r="AM16" t="s">
        <v>178</v>
      </c>
      <c r="AN16" t="s">
        <v>178</v>
      </c>
      <c r="AO16" t="s">
        <v>178</v>
      </c>
      <c r="AP16" t="s">
        <v>178</v>
      </c>
      <c r="AQ16" t="s">
        <v>178</v>
      </c>
      <c r="AR16" t="s">
        <v>178</v>
      </c>
      <c r="AS16" t="s">
        <v>178</v>
      </c>
      <c r="AT16" t="s">
        <v>178</v>
      </c>
      <c r="AU16" t="s">
        <v>178</v>
      </c>
      <c r="AV16" t="s">
        <v>178</v>
      </c>
      <c r="AW16" t="s">
        <v>178</v>
      </c>
      <c r="AX16" t="s">
        <v>178</v>
      </c>
      <c r="AY16" t="s">
        <v>178</v>
      </c>
      <c r="AZ16" t="s">
        <v>178</v>
      </c>
      <c r="BA16" t="s">
        <v>178</v>
      </c>
      <c r="BB16" t="s">
        <v>178</v>
      </c>
      <c r="BC16" t="s">
        <v>178</v>
      </c>
      <c r="BD16" t="s">
        <v>178</v>
      </c>
      <c r="BE16" t="s">
        <v>178</v>
      </c>
      <c r="BF16" t="s">
        <v>178</v>
      </c>
      <c r="BG16" t="s">
        <v>178</v>
      </c>
      <c r="BH16" t="s">
        <v>178</v>
      </c>
      <c r="BI1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  <c r="BX16" t="s">
        <v>178</v>
      </c>
    </row>
    <row r="17" ht="19.5" customHeight="1">
      <c r="A17" s="275"/>
      <c r="B17" s="276">
        <v>16.0</v>
      </c>
      <c r="C17" s="277" t="s">
        <v>178</v>
      </c>
      <c r="D17" s="278" t="s">
        <v>178</v>
      </c>
      <c r="E17" s="278">
        <v>0.04</v>
      </c>
      <c r="F17" s="278">
        <v>0.06</v>
      </c>
      <c r="G17" s="278">
        <v>0.1</v>
      </c>
      <c r="H17" s="278">
        <v>0.13</v>
      </c>
      <c r="I17" s="278">
        <v>0.17</v>
      </c>
      <c r="J17" s="278">
        <v>0.21</v>
      </c>
      <c r="K17" s="278">
        <v>0.26</v>
      </c>
      <c r="L17" s="278">
        <v>0.3</v>
      </c>
      <c r="M17" s="278">
        <v>0.35</v>
      </c>
      <c r="N17" s="278">
        <v>0.4</v>
      </c>
      <c r="O17" s="278">
        <v>0.45</v>
      </c>
      <c r="P17" s="278">
        <v>0.51</v>
      </c>
      <c r="Q17" s="278">
        <v>0.56</v>
      </c>
      <c r="R17" s="278">
        <v>0.62</v>
      </c>
      <c r="S17" s="278">
        <v>0.68</v>
      </c>
      <c r="T17" s="278">
        <v>0.75</v>
      </c>
      <c r="U17" s="278">
        <v>0.82</v>
      </c>
      <c r="V17" s="278">
        <v>0.88</v>
      </c>
      <c r="W17" s="278">
        <v>0.96</v>
      </c>
      <c r="X17" s="278">
        <v>1.03</v>
      </c>
      <c r="Y17" s="278">
        <v>1.1</v>
      </c>
      <c r="Z17" s="276">
        <v>1.18</v>
      </c>
      <c r="AA17" t="s">
        <v>178</v>
      </c>
      <c r="AB17" t="s">
        <v>178</v>
      </c>
      <c r="AC17" t="s">
        <v>178</v>
      </c>
      <c r="AD17" t="s">
        <v>178</v>
      </c>
      <c r="AE17" t="s">
        <v>178</v>
      </c>
      <c r="AF17" t="s">
        <v>178</v>
      </c>
      <c r="AG17" t="s">
        <v>178</v>
      </c>
      <c r="AH17" t="s">
        <v>178</v>
      </c>
      <c r="AI17" t="s">
        <v>178</v>
      </c>
      <c r="AJ17" t="s">
        <v>178</v>
      </c>
      <c r="AK17" t="s">
        <v>178</v>
      </c>
      <c r="AL17" t="s">
        <v>178</v>
      </c>
      <c r="AM17" t="s">
        <v>178</v>
      </c>
      <c r="AN17" t="s">
        <v>178</v>
      </c>
      <c r="AO17" t="s">
        <v>178</v>
      </c>
      <c r="AP17" t="s">
        <v>178</v>
      </c>
      <c r="AQ17" t="s">
        <v>178</v>
      </c>
      <c r="AR17" t="s">
        <v>178</v>
      </c>
      <c r="AS17" t="s">
        <v>178</v>
      </c>
      <c r="AT17" t="s">
        <v>178</v>
      </c>
      <c r="AU17" t="s">
        <v>178</v>
      </c>
      <c r="AV17" t="s">
        <v>178</v>
      </c>
      <c r="AW17" t="s">
        <v>178</v>
      </c>
      <c r="AX17" t="s">
        <v>178</v>
      </c>
      <c r="AY17" t="s">
        <v>178</v>
      </c>
      <c r="AZ17" t="s">
        <v>178</v>
      </c>
      <c r="BA17" t="s">
        <v>178</v>
      </c>
      <c r="BB17" t="s">
        <v>178</v>
      </c>
      <c r="BC17" t="s">
        <v>178</v>
      </c>
      <c r="BD17" t="s">
        <v>178</v>
      </c>
      <c r="BE17" t="s">
        <v>178</v>
      </c>
      <c r="BF17" t="s">
        <v>178</v>
      </c>
      <c r="BG17" t="s">
        <v>178</v>
      </c>
      <c r="BH17" t="s">
        <v>178</v>
      </c>
      <c r="BI17" t="s">
        <v>178</v>
      </c>
      <c r="BJ17" t="s">
        <v>178</v>
      </c>
      <c r="BK17" t="s">
        <v>178</v>
      </c>
      <c r="BL17" t="s">
        <v>178</v>
      </c>
      <c r="BM17" t="s">
        <v>178</v>
      </c>
      <c r="BN17" t="s">
        <v>178</v>
      </c>
      <c r="BO17" t="s">
        <v>178</v>
      </c>
      <c r="BP17" t="s">
        <v>178</v>
      </c>
      <c r="BQ17" t="s">
        <v>178</v>
      </c>
      <c r="BR17" t="s">
        <v>178</v>
      </c>
      <c r="BS17" t="s">
        <v>178</v>
      </c>
      <c r="BT17" t="s">
        <v>178</v>
      </c>
      <c r="BU17" t="s">
        <v>178</v>
      </c>
      <c r="BV17" t="s">
        <v>178</v>
      </c>
      <c r="BW17" t="s">
        <v>178</v>
      </c>
      <c r="BX17" t="s">
        <v>178</v>
      </c>
    </row>
    <row r="18" ht="13.5" customHeight="1">
      <c r="A18" s="275"/>
      <c r="B18" s="276">
        <v>17.0</v>
      </c>
      <c r="C18" s="277" t="s">
        <v>178</v>
      </c>
      <c r="D18" s="278" t="s">
        <v>178</v>
      </c>
      <c r="E18" s="278">
        <v>0.04</v>
      </c>
      <c r="F18" s="278">
        <v>0.07</v>
      </c>
      <c r="G18" s="278">
        <v>0.11</v>
      </c>
      <c r="H18" s="278">
        <v>0.14</v>
      </c>
      <c r="I18" s="278">
        <v>0.18</v>
      </c>
      <c r="J18" s="278">
        <v>0.23</v>
      </c>
      <c r="K18" s="278">
        <v>0.27</v>
      </c>
      <c r="L18" s="278">
        <v>0.33</v>
      </c>
      <c r="M18" s="278">
        <v>0.38</v>
      </c>
      <c r="N18" s="278">
        <v>0.43</v>
      </c>
      <c r="O18" s="278">
        <v>0.49</v>
      </c>
      <c r="P18" s="278">
        <v>0.54</v>
      </c>
      <c r="Q18" s="278">
        <v>0.61</v>
      </c>
      <c r="R18" s="278">
        <v>0.67</v>
      </c>
      <c r="S18" s="278">
        <v>0.74</v>
      </c>
      <c r="T18" s="278">
        <v>0.81</v>
      </c>
      <c r="U18" s="278">
        <v>0.88</v>
      </c>
      <c r="V18" s="278">
        <v>0.95</v>
      </c>
      <c r="W18" s="278">
        <v>1.03</v>
      </c>
      <c r="X18" s="278">
        <v>1.11</v>
      </c>
      <c r="Y18" s="278">
        <v>1.19</v>
      </c>
      <c r="Z18" s="276">
        <v>1.27</v>
      </c>
      <c r="AA18" t="s">
        <v>178</v>
      </c>
      <c r="AB18" t="s">
        <v>178</v>
      </c>
      <c r="AC18" t="s">
        <v>178</v>
      </c>
      <c r="AD18" t="s">
        <v>178</v>
      </c>
      <c r="AE18" t="s">
        <v>178</v>
      </c>
      <c r="AF18" t="s">
        <v>178</v>
      </c>
      <c r="AG18" t="s">
        <v>178</v>
      </c>
      <c r="AH18" t="s">
        <v>178</v>
      </c>
      <c r="AI18" t="s">
        <v>178</v>
      </c>
      <c r="AJ18" t="s">
        <v>178</v>
      </c>
      <c r="AK18" t="s">
        <v>178</v>
      </c>
      <c r="AL18" t="s">
        <v>178</v>
      </c>
      <c r="AM18" t="s">
        <v>178</v>
      </c>
      <c r="AN18" t="s">
        <v>178</v>
      </c>
      <c r="AO18" t="s">
        <v>178</v>
      </c>
      <c r="AP18" t="s">
        <v>178</v>
      </c>
      <c r="AQ18" t="s">
        <v>178</v>
      </c>
      <c r="AR18" t="s">
        <v>178</v>
      </c>
      <c r="AS18" t="s">
        <v>178</v>
      </c>
      <c r="AT18" t="s">
        <v>178</v>
      </c>
      <c r="AU18" t="s">
        <v>178</v>
      </c>
      <c r="AV18" t="s">
        <v>178</v>
      </c>
      <c r="AW18" t="s">
        <v>178</v>
      </c>
      <c r="AX18" t="s">
        <v>178</v>
      </c>
      <c r="AY18" t="s">
        <v>178</v>
      </c>
      <c r="AZ18" t="s">
        <v>178</v>
      </c>
      <c r="BA18" t="s">
        <v>178</v>
      </c>
      <c r="BB18" t="s">
        <v>178</v>
      </c>
      <c r="BC18" t="s">
        <v>178</v>
      </c>
      <c r="BD18" t="s">
        <v>178</v>
      </c>
      <c r="BE18" t="s">
        <v>178</v>
      </c>
      <c r="BF18" t="s">
        <v>178</v>
      </c>
      <c r="BG18" t="s">
        <v>178</v>
      </c>
      <c r="BH18" t="s">
        <v>178</v>
      </c>
      <c r="BI18" t="s">
        <v>178</v>
      </c>
      <c r="BJ18" t="s">
        <v>178</v>
      </c>
      <c r="BK18" t="s">
        <v>178</v>
      </c>
      <c r="BL18" t="s">
        <v>178</v>
      </c>
      <c r="BM18" t="s">
        <v>178</v>
      </c>
      <c r="BN18" t="s">
        <v>178</v>
      </c>
      <c r="BO18" t="s">
        <v>178</v>
      </c>
      <c r="BP18" t="s">
        <v>178</v>
      </c>
      <c r="BQ18" t="s">
        <v>178</v>
      </c>
      <c r="BR18" t="s">
        <v>178</v>
      </c>
      <c r="BS18" t="s">
        <v>178</v>
      </c>
      <c r="BT18" t="s">
        <v>178</v>
      </c>
      <c r="BU18" t="s">
        <v>178</v>
      </c>
      <c r="BV18" t="s">
        <v>178</v>
      </c>
      <c r="BW18" t="s">
        <v>178</v>
      </c>
      <c r="BX18" t="s">
        <v>178</v>
      </c>
    </row>
    <row r="19" ht="13.5" customHeight="1">
      <c r="A19" s="275"/>
      <c r="B19" s="276">
        <v>18.0</v>
      </c>
      <c r="C19" s="277" t="s">
        <v>178</v>
      </c>
      <c r="D19" s="278" t="s">
        <v>178</v>
      </c>
      <c r="E19" s="278">
        <v>0.05</v>
      </c>
      <c r="F19" s="278">
        <v>0.07</v>
      </c>
      <c r="G19" s="278">
        <v>0.12</v>
      </c>
      <c r="H19" s="278">
        <v>0.15</v>
      </c>
      <c r="I19" s="278">
        <v>0.2</v>
      </c>
      <c r="J19" s="278">
        <v>0.24</v>
      </c>
      <c r="K19" s="278">
        <v>0.29</v>
      </c>
      <c r="L19" s="278">
        <v>0.35</v>
      </c>
      <c r="M19" s="278">
        <v>0.4</v>
      </c>
      <c r="N19" s="278">
        <v>0.46</v>
      </c>
      <c r="O19" s="278">
        <v>0.52</v>
      </c>
      <c r="P19" s="278">
        <v>0.58</v>
      </c>
      <c r="Q19" s="278">
        <v>0.65</v>
      </c>
      <c r="R19" s="278">
        <v>0.72</v>
      </c>
      <c r="S19" s="278">
        <v>0.79</v>
      </c>
      <c r="T19" s="278">
        <v>0.86</v>
      </c>
      <c r="U19" s="278">
        <v>0.94</v>
      </c>
      <c r="V19" s="278">
        <v>1.02</v>
      </c>
      <c r="W19" s="278">
        <v>1.1</v>
      </c>
      <c r="X19" s="278">
        <v>1.19</v>
      </c>
      <c r="Y19" s="278">
        <v>1.27</v>
      </c>
      <c r="Z19" s="276">
        <v>1.36</v>
      </c>
      <c r="AA19" t="s">
        <v>178</v>
      </c>
      <c r="AB19" t="s">
        <v>178</v>
      </c>
      <c r="AC19" t="s">
        <v>178</v>
      </c>
      <c r="AD19" t="s">
        <v>178</v>
      </c>
      <c r="AE19" t="s">
        <v>178</v>
      </c>
      <c r="AF19" t="s">
        <v>178</v>
      </c>
      <c r="AG19" t="s">
        <v>178</v>
      </c>
      <c r="AH19" t="s">
        <v>178</v>
      </c>
      <c r="AI19" t="s">
        <v>178</v>
      </c>
      <c r="AJ19" t="s">
        <v>178</v>
      </c>
      <c r="AK19" t="s">
        <v>178</v>
      </c>
      <c r="AL19" t="s">
        <v>178</v>
      </c>
      <c r="AM19" t="s">
        <v>178</v>
      </c>
      <c r="AN19" t="s">
        <v>178</v>
      </c>
      <c r="AO19" t="s">
        <v>178</v>
      </c>
      <c r="AP19" t="s">
        <v>178</v>
      </c>
      <c r="AQ19" t="s">
        <v>178</v>
      </c>
      <c r="AR19" t="s">
        <v>178</v>
      </c>
      <c r="AS19" t="s">
        <v>178</v>
      </c>
      <c r="AT19" t="s">
        <v>178</v>
      </c>
      <c r="AU19" t="s">
        <v>178</v>
      </c>
      <c r="AV19" t="s">
        <v>178</v>
      </c>
      <c r="AW19" t="s">
        <v>178</v>
      </c>
      <c r="AX19" t="s">
        <v>178</v>
      </c>
      <c r="AY19" t="s">
        <v>178</v>
      </c>
      <c r="AZ19" t="s">
        <v>178</v>
      </c>
      <c r="BA19" t="s">
        <v>178</v>
      </c>
      <c r="BB19" t="s">
        <v>178</v>
      </c>
      <c r="BC19" t="s">
        <v>178</v>
      </c>
      <c r="BD19" t="s">
        <v>178</v>
      </c>
      <c r="BE19" t="s">
        <v>178</v>
      </c>
      <c r="BF19" t="s">
        <v>178</v>
      </c>
      <c r="BG19" t="s">
        <v>178</v>
      </c>
      <c r="BH19" t="s">
        <v>178</v>
      </c>
      <c r="BI19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t="s">
        <v>178</v>
      </c>
      <c r="BP19" t="s">
        <v>178</v>
      </c>
      <c r="BQ19" t="s">
        <v>178</v>
      </c>
      <c r="BR19" t="s">
        <v>178</v>
      </c>
      <c r="BS19" t="s">
        <v>178</v>
      </c>
      <c r="BT19" t="s">
        <v>178</v>
      </c>
      <c r="BU19" t="s">
        <v>178</v>
      </c>
      <c r="BV19" t="s">
        <v>178</v>
      </c>
      <c r="BW19" t="s">
        <v>178</v>
      </c>
      <c r="BX19" t="s">
        <v>178</v>
      </c>
    </row>
    <row r="20" ht="13.5" customHeight="1">
      <c r="A20" s="275"/>
      <c r="B20" s="276">
        <v>19.0</v>
      </c>
      <c r="C20" s="277" t="s">
        <v>178</v>
      </c>
      <c r="D20" s="278" t="s">
        <v>178</v>
      </c>
      <c r="E20" s="278" t="s">
        <v>178</v>
      </c>
      <c r="F20" s="278">
        <v>0.07</v>
      </c>
      <c r="G20" s="278">
        <v>0.12</v>
      </c>
      <c r="H20" s="278">
        <v>0.16</v>
      </c>
      <c r="I20" s="278">
        <v>0.21</v>
      </c>
      <c r="J20" s="278">
        <v>0.26</v>
      </c>
      <c r="K20" s="278">
        <v>0.31</v>
      </c>
      <c r="L20" s="278">
        <v>0.37</v>
      </c>
      <c r="M20" s="278">
        <v>0.43</v>
      </c>
      <c r="N20" s="278">
        <v>0.49</v>
      </c>
      <c r="O20" s="278">
        <v>0.55</v>
      </c>
      <c r="P20" s="278">
        <v>0.62</v>
      </c>
      <c r="Q20" s="278">
        <v>0.69</v>
      </c>
      <c r="R20" s="278">
        <v>0.77</v>
      </c>
      <c r="S20" s="278">
        <v>0.84</v>
      </c>
      <c r="T20" s="278">
        <v>0.92</v>
      </c>
      <c r="U20" s="278">
        <v>1.0</v>
      </c>
      <c r="V20" s="278">
        <v>1.09</v>
      </c>
      <c r="W20" s="278">
        <v>1.18</v>
      </c>
      <c r="X20" s="278">
        <v>1.27</v>
      </c>
      <c r="Y20" s="278">
        <v>1.36</v>
      </c>
      <c r="Z20" s="276">
        <v>1.45</v>
      </c>
      <c r="AA20" t="s">
        <v>178</v>
      </c>
      <c r="AB20" t="s">
        <v>178</v>
      </c>
      <c r="AC20" t="s">
        <v>178</v>
      </c>
      <c r="AD20" t="s">
        <v>178</v>
      </c>
      <c r="AE20" t="s">
        <v>178</v>
      </c>
      <c r="AF20" t="s">
        <v>178</v>
      </c>
      <c r="AG20" t="s">
        <v>178</v>
      </c>
      <c r="AH20" t="s">
        <v>178</v>
      </c>
      <c r="AI20" t="s">
        <v>178</v>
      </c>
      <c r="AJ20" t="s">
        <v>178</v>
      </c>
      <c r="AK20" t="s">
        <v>178</v>
      </c>
      <c r="AL20" t="s">
        <v>178</v>
      </c>
      <c r="AM20" t="s">
        <v>178</v>
      </c>
      <c r="AN20" t="s">
        <v>178</v>
      </c>
      <c r="AO20" t="s">
        <v>178</v>
      </c>
      <c r="AP20" t="s">
        <v>178</v>
      </c>
      <c r="AQ20" t="s">
        <v>178</v>
      </c>
      <c r="AR20" t="s">
        <v>178</v>
      </c>
      <c r="AS20" t="s">
        <v>178</v>
      </c>
      <c r="AT20" t="s">
        <v>178</v>
      </c>
      <c r="AU20" t="s">
        <v>178</v>
      </c>
      <c r="AV20" t="s">
        <v>178</v>
      </c>
      <c r="AW20" t="s">
        <v>178</v>
      </c>
      <c r="AX20" t="s">
        <v>178</v>
      </c>
      <c r="AY20" t="s">
        <v>178</v>
      </c>
      <c r="AZ20" t="s">
        <v>178</v>
      </c>
      <c r="BA20" t="s">
        <v>178</v>
      </c>
      <c r="BB20" t="s">
        <v>178</v>
      </c>
      <c r="BC20" t="s">
        <v>178</v>
      </c>
      <c r="BD20" t="s">
        <v>178</v>
      </c>
      <c r="BE20" t="s">
        <v>178</v>
      </c>
      <c r="BF20" t="s">
        <v>178</v>
      </c>
      <c r="BG20" t="s">
        <v>178</v>
      </c>
      <c r="BH20" t="s">
        <v>178</v>
      </c>
      <c r="BI20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  <c r="BX20" t="s">
        <v>178</v>
      </c>
    </row>
    <row r="21" ht="13.5" customHeight="1">
      <c r="A21" s="275"/>
      <c r="B21" s="276">
        <v>20.0</v>
      </c>
      <c r="C21" s="277" t="s">
        <v>178</v>
      </c>
      <c r="D21" s="278" t="s">
        <v>178</v>
      </c>
      <c r="E21" s="278" t="s">
        <v>178</v>
      </c>
      <c r="F21" s="278">
        <v>0.08</v>
      </c>
      <c r="G21" s="278">
        <v>0.13</v>
      </c>
      <c r="H21" s="278">
        <v>0.17</v>
      </c>
      <c r="I21" s="278">
        <v>0.22</v>
      </c>
      <c r="J21" s="278">
        <v>0.27</v>
      </c>
      <c r="K21" s="278">
        <v>0.33</v>
      </c>
      <c r="L21" s="278">
        <v>0.4</v>
      </c>
      <c r="M21" s="278">
        <v>0.46</v>
      </c>
      <c r="N21" s="278">
        <v>0.52</v>
      </c>
      <c r="O21" s="278">
        <v>0.59</v>
      </c>
      <c r="P21" s="278">
        <v>0.66</v>
      </c>
      <c r="Q21" s="278">
        <v>0.74</v>
      </c>
      <c r="R21" s="278">
        <v>0.81</v>
      </c>
      <c r="S21" s="278">
        <v>0.9</v>
      </c>
      <c r="T21" s="278">
        <v>0.98</v>
      </c>
      <c r="U21" s="278">
        <v>1.07</v>
      </c>
      <c r="V21" s="278">
        <v>1.16</v>
      </c>
      <c r="W21" s="278">
        <v>1.25</v>
      </c>
      <c r="X21" s="278">
        <v>1.35</v>
      </c>
      <c r="Y21" s="278">
        <v>1.44</v>
      </c>
      <c r="Z21" s="276">
        <v>1.55</v>
      </c>
      <c r="AA21" t="s">
        <v>178</v>
      </c>
      <c r="AB21" t="s">
        <v>178</v>
      </c>
      <c r="AC21" t="s">
        <v>178</v>
      </c>
      <c r="AD21" t="s">
        <v>178</v>
      </c>
      <c r="AE21" t="s">
        <v>178</v>
      </c>
      <c r="AF21" t="s">
        <v>178</v>
      </c>
      <c r="AG21" t="s">
        <v>178</v>
      </c>
      <c r="AH21" t="s">
        <v>178</v>
      </c>
      <c r="AI21" t="s">
        <v>178</v>
      </c>
      <c r="AJ21" t="s">
        <v>178</v>
      </c>
      <c r="AK21" t="s">
        <v>178</v>
      </c>
      <c r="AL21" t="s">
        <v>178</v>
      </c>
      <c r="AM21" t="s">
        <v>178</v>
      </c>
      <c r="AN21" t="s">
        <v>178</v>
      </c>
      <c r="AO21" t="s">
        <v>178</v>
      </c>
      <c r="AP21" t="s">
        <v>178</v>
      </c>
      <c r="AQ21" t="s">
        <v>178</v>
      </c>
      <c r="AR21" t="s">
        <v>178</v>
      </c>
      <c r="AS21" t="s">
        <v>178</v>
      </c>
      <c r="AT21" t="s">
        <v>178</v>
      </c>
      <c r="AU21" t="s">
        <v>178</v>
      </c>
      <c r="AV21" t="s">
        <v>178</v>
      </c>
      <c r="AW21" t="s">
        <v>178</v>
      </c>
      <c r="AX21" t="s">
        <v>178</v>
      </c>
      <c r="AY21" t="s">
        <v>178</v>
      </c>
      <c r="AZ21" t="s">
        <v>178</v>
      </c>
      <c r="BA21" t="s">
        <v>178</v>
      </c>
      <c r="BB21" t="s">
        <v>178</v>
      </c>
      <c r="BC21" t="s">
        <v>178</v>
      </c>
      <c r="BD21" t="s">
        <v>178</v>
      </c>
      <c r="BE21" t="s">
        <v>178</v>
      </c>
      <c r="BF21" t="s">
        <v>178</v>
      </c>
      <c r="BG21" t="s">
        <v>178</v>
      </c>
      <c r="BH21" t="s">
        <v>178</v>
      </c>
      <c r="BI21" t="s">
        <v>178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t="s">
        <v>178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  <c r="BX21" t="s">
        <v>178</v>
      </c>
    </row>
    <row r="22" ht="18.75" customHeight="1">
      <c r="A22" s="279" t="s">
        <v>176</v>
      </c>
      <c r="B22" s="276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 t="s">
        <v>178</v>
      </c>
      <c r="H22" s="278">
        <v>0.18</v>
      </c>
      <c r="I22" s="278">
        <v>0.23</v>
      </c>
      <c r="J22" s="278">
        <v>0.29</v>
      </c>
      <c r="K22" s="278">
        <v>0.35</v>
      </c>
      <c r="L22" s="278">
        <v>0.42</v>
      </c>
      <c r="M22" s="278">
        <v>0.48</v>
      </c>
      <c r="N22" s="278">
        <v>0.55</v>
      </c>
      <c r="O22" s="278">
        <v>0.63</v>
      </c>
      <c r="P22" s="278">
        <v>0.7</v>
      </c>
      <c r="Q22" s="278">
        <v>0.78</v>
      </c>
      <c r="R22" s="278">
        <v>0.86</v>
      </c>
      <c r="S22" s="278">
        <v>0.95</v>
      </c>
      <c r="T22" s="278">
        <v>1.04</v>
      </c>
      <c r="U22" s="278">
        <v>1.13</v>
      </c>
      <c r="V22" s="278">
        <v>1.23</v>
      </c>
      <c r="W22" s="278">
        <v>1.33</v>
      </c>
      <c r="X22" s="278">
        <v>1.43</v>
      </c>
      <c r="Y22" s="278">
        <v>1.53</v>
      </c>
      <c r="Z22" s="276">
        <v>1.64</v>
      </c>
      <c r="AA22" t="s">
        <v>178</v>
      </c>
      <c r="AB22" t="s">
        <v>178</v>
      </c>
      <c r="AC22" t="s">
        <v>178</v>
      </c>
      <c r="AD22" t="s">
        <v>178</v>
      </c>
      <c r="AE22" t="s">
        <v>178</v>
      </c>
      <c r="AF22" t="s">
        <v>178</v>
      </c>
      <c r="AG22" t="s">
        <v>178</v>
      </c>
      <c r="AH22" t="s">
        <v>178</v>
      </c>
      <c r="AI22" t="s">
        <v>178</v>
      </c>
      <c r="AJ22" t="s">
        <v>178</v>
      </c>
      <c r="AK22" t="s">
        <v>178</v>
      </c>
      <c r="AL22" t="s">
        <v>178</v>
      </c>
      <c r="AM22" t="s">
        <v>178</v>
      </c>
      <c r="AN22" t="s">
        <v>178</v>
      </c>
      <c r="AO22" t="s">
        <v>178</v>
      </c>
      <c r="AP22" t="s">
        <v>178</v>
      </c>
      <c r="AQ22" t="s">
        <v>178</v>
      </c>
      <c r="AR22" t="s">
        <v>178</v>
      </c>
      <c r="AS22" t="s">
        <v>178</v>
      </c>
      <c r="AT22" t="s">
        <v>178</v>
      </c>
      <c r="AU22" t="s">
        <v>178</v>
      </c>
      <c r="AV22" t="s">
        <v>178</v>
      </c>
      <c r="AW22" t="s">
        <v>178</v>
      </c>
      <c r="AX22" t="s">
        <v>178</v>
      </c>
      <c r="AY22" t="s">
        <v>178</v>
      </c>
      <c r="AZ22" t="s">
        <v>178</v>
      </c>
      <c r="BA22" t="s">
        <v>178</v>
      </c>
      <c r="BB22" t="s">
        <v>178</v>
      </c>
      <c r="BC22" t="s">
        <v>178</v>
      </c>
      <c r="BD22" t="s">
        <v>178</v>
      </c>
      <c r="BE22" t="s">
        <v>178</v>
      </c>
      <c r="BF22" t="s">
        <v>178</v>
      </c>
      <c r="BG22" t="s">
        <v>178</v>
      </c>
      <c r="BH22" t="s">
        <v>178</v>
      </c>
      <c r="BI22" t="s">
        <v>178</v>
      </c>
      <c r="BJ22" t="s">
        <v>178</v>
      </c>
      <c r="BK22" t="s">
        <v>178</v>
      </c>
      <c r="BL22" t="s">
        <v>178</v>
      </c>
      <c r="BM22" t="s">
        <v>178</v>
      </c>
      <c r="BN22" t="s">
        <v>178</v>
      </c>
      <c r="BO22" t="s">
        <v>178</v>
      </c>
      <c r="BP22" t="s">
        <v>178</v>
      </c>
      <c r="BQ22" t="s">
        <v>178</v>
      </c>
      <c r="BR22" t="s">
        <v>178</v>
      </c>
      <c r="BS22" t="s">
        <v>178</v>
      </c>
      <c r="BT22" t="s">
        <v>178</v>
      </c>
      <c r="BU22" t="s">
        <v>178</v>
      </c>
      <c r="BV22" t="s">
        <v>178</v>
      </c>
      <c r="BW22" t="s">
        <v>178</v>
      </c>
      <c r="BX22" t="s">
        <v>178</v>
      </c>
    </row>
    <row r="23" ht="13.5" customHeight="1">
      <c r="A23" s="275"/>
      <c r="B23" s="276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>
        <v>0.2</v>
      </c>
      <c r="I23" s="278">
        <v>0.25</v>
      </c>
      <c r="J23" s="278">
        <v>0.31</v>
      </c>
      <c r="K23" s="278">
        <v>0.37</v>
      </c>
      <c r="L23" s="278">
        <v>0.44</v>
      </c>
      <c r="M23" s="278">
        <v>0.51</v>
      </c>
      <c r="N23" s="278">
        <v>0.59</v>
      </c>
      <c r="O23" s="278">
        <v>0.66</v>
      </c>
      <c r="P23" s="278">
        <v>0.74</v>
      </c>
      <c r="Q23" s="278">
        <v>0.83</v>
      </c>
      <c r="R23" s="278">
        <v>0.91</v>
      </c>
      <c r="S23" s="278">
        <v>1.0</v>
      </c>
      <c r="T23" s="278">
        <v>1.1</v>
      </c>
      <c r="U23" s="278">
        <v>1.2</v>
      </c>
      <c r="V23" s="278">
        <v>1.3</v>
      </c>
      <c r="W23" s="278">
        <v>1.4</v>
      </c>
      <c r="X23" s="278">
        <v>1.51</v>
      </c>
      <c r="Y23" s="278">
        <v>1.62</v>
      </c>
      <c r="Z23" s="276">
        <v>1.73</v>
      </c>
      <c r="AA23" t="s">
        <v>178</v>
      </c>
      <c r="AB23" t="s">
        <v>178</v>
      </c>
      <c r="AC23" t="s">
        <v>178</v>
      </c>
      <c r="AD23" t="s">
        <v>178</v>
      </c>
      <c r="AE23" t="s">
        <v>178</v>
      </c>
      <c r="AF23" t="s">
        <v>178</v>
      </c>
      <c r="AG23" t="s">
        <v>178</v>
      </c>
      <c r="AH23" t="s">
        <v>178</v>
      </c>
      <c r="AI23" t="s">
        <v>178</v>
      </c>
      <c r="AJ23" t="s">
        <v>178</v>
      </c>
      <c r="AK23" t="s">
        <v>178</v>
      </c>
      <c r="AL23" t="s">
        <v>178</v>
      </c>
      <c r="AM23" t="s">
        <v>178</v>
      </c>
      <c r="AN23" t="s">
        <v>178</v>
      </c>
      <c r="AO23" t="s">
        <v>178</v>
      </c>
      <c r="AP23" t="s">
        <v>178</v>
      </c>
      <c r="AQ23" t="s">
        <v>178</v>
      </c>
      <c r="AR23" t="s">
        <v>178</v>
      </c>
      <c r="AS23" t="s">
        <v>178</v>
      </c>
      <c r="AT23" t="s">
        <v>178</v>
      </c>
      <c r="AU23" t="s">
        <v>178</v>
      </c>
      <c r="AV23" t="s">
        <v>178</v>
      </c>
      <c r="AW23" t="s">
        <v>178</v>
      </c>
      <c r="AX23" t="s">
        <v>178</v>
      </c>
      <c r="AY23" t="s">
        <v>178</v>
      </c>
      <c r="AZ23" t="s">
        <v>178</v>
      </c>
      <c r="BA23" t="s">
        <v>178</v>
      </c>
      <c r="BB23" t="s">
        <v>178</v>
      </c>
      <c r="BC23" t="s">
        <v>178</v>
      </c>
      <c r="BD23" t="s">
        <v>178</v>
      </c>
      <c r="BE23" t="s">
        <v>178</v>
      </c>
      <c r="BF23" t="s">
        <v>178</v>
      </c>
      <c r="BG23" t="s">
        <v>178</v>
      </c>
      <c r="BH23" t="s">
        <v>178</v>
      </c>
      <c r="BI23" t="s">
        <v>178</v>
      </c>
      <c r="BJ23" t="s">
        <v>178</v>
      </c>
      <c r="BK23" t="s">
        <v>178</v>
      </c>
      <c r="BL23" t="s">
        <v>178</v>
      </c>
      <c r="BM23" t="s">
        <v>178</v>
      </c>
      <c r="BN23" t="s">
        <v>178</v>
      </c>
      <c r="BO23" t="s">
        <v>178</v>
      </c>
      <c r="BP23" t="s">
        <v>178</v>
      </c>
      <c r="BQ23" t="s">
        <v>178</v>
      </c>
      <c r="BR23" t="s">
        <v>178</v>
      </c>
      <c r="BS23" t="s">
        <v>178</v>
      </c>
      <c r="BT23" t="s">
        <v>178</v>
      </c>
      <c r="BU23" t="s">
        <v>178</v>
      </c>
      <c r="BV23" t="s">
        <v>178</v>
      </c>
      <c r="BW23" t="s">
        <v>178</v>
      </c>
      <c r="BX23" t="s">
        <v>178</v>
      </c>
    </row>
    <row r="24" ht="13.5" customHeight="1">
      <c r="A24" s="275"/>
      <c r="B24" s="276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>
        <v>0.21</v>
      </c>
      <c r="I24" s="278">
        <v>0.26</v>
      </c>
      <c r="J24" s="278">
        <v>0.32</v>
      </c>
      <c r="K24" s="278">
        <v>0.39</v>
      </c>
      <c r="L24" s="278">
        <v>0.47</v>
      </c>
      <c r="M24" s="278">
        <v>0.54</v>
      </c>
      <c r="N24" s="278">
        <v>0.62</v>
      </c>
      <c r="O24" s="278">
        <v>0.7</v>
      </c>
      <c r="P24" s="278">
        <v>0.78</v>
      </c>
      <c r="Q24" s="278">
        <v>0.87</v>
      </c>
      <c r="R24" s="278">
        <v>0.96</v>
      </c>
      <c r="S24" s="278">
        <v>1.06</v>
      </c>
      <c r="T24" s="278">
        <v>1.16</v>
      </c>
      <c r="U24" s="278">
        <v>1.26</v>
      </c>
      <c r="V24" s="278">
        <v>1.37</v>
      </c>
      <c r="W24" s="278">
        <v>1.48</v>
      </c>
      <c r="X24" s="278">
        <v>1.59</v>
      </c>
      <c r="Y24" s="278">
        <v>1.71</v>
      </c>
      <c r="Z24" s="276">
        <v>1.83</v>
      </c>
      <c r="AA24" t="s">
        <v>178</v>
      </c>
      <c r="AB24" t="s">
        <v>178</v>
      </c>
      <c r="AC24" t="s">
        <v>178</v>
      </c>
      <c r="AD24" t="s">
        <v>178</v>
      </c>
      <c r="AE24" t="s">
        <v>178</v>
      </c>
      <c r="AF24" t="s">
        <v>178</v>
      </c>
      <c r="AG24" t="s">
        <v>178</v>
      </c>
      <c r="AH24" t="s">
        <v>178</v>
      </c>
      <c r="AI24" t="s">
        <v>178</v>
      </c>
      <c r="AJ24" t="s">
        <v>178</v>
      </c>
      <c r="AK24" t="s">
        <v>178</v>
      </c>
      <c r="AL24" t="s">
        <v>178</v>
      </c>
      <c r="AM24" t="s">
        <v>178</v>
      </c>
      <c r="AN24" t="s">
        <v>178</v>
      </c>
      <c r="AO24" t="s">
        <v>178</v>
      </c>
      <c r="AP24" t="s">
        <v>178</v>
      </c>
      <c r="AQ24" t="s">
        <v>178</v>
      </c>
      <c r="AR24" t="s">
        <v>178</v>
      </c>
      <c r="AS24" t="s">
        <v>178</v>
      </c>
      <c r="AT24" t="s">
        <v>178</v>
      </c>
      <c r="AU24" t="s">
        <v>178</v>
      </c>
      <c r="AV24" t="s">
        <v>178</v>
      </c>
      <c r="AW24" t="s">
        <v>178</v>
      </c>
      <c r="AX24" t="s">
        <v>178</v>
      </c>
      <c r="AY24" t="s">
        <v>178</v>
      </c>
      <c r="AZ24" t="s">
        <v>178</v>
      </c>
      <c r="BA24" t="s">
        <v>178</v>
      </c>
      <c r="BB24" t="s">
        <v>178</v>
      </c>
      <c r="BC24" t="s">
        <v>178</v>
      </c>
      <c r="BD24" t="s">
        <v>178</v>
      </c>
      <c r="BE24" t="s">
        <v>178</v>
      </c>
      <c r="BF24" t="s">
        <v>178</v>
      </c>
      <c r="BG24" t="s">
        <v>178</v>
      </c>
      <c r="BH24" t="s">
        <v>178</v>
      </c>
      <c r="BI24" t="s">
        <v>178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t="s">
        <v>178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  <c r="BX24" t="s">
        <v>178</v>
      </c>
    </row>
    <row r="25" ht="13.5" customHeight="1">
      <c r="A25" s="275"/>
      <c r="B25" s="276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>
        <v>0.22</v>
      </c>
      <c r="I25" s="278">
        <v>0.28</v>
      </c>
      <c r="J25" s="278">
        <v>0.34</v>
      </c>
      <c r="K25" s="278">
        <v>0.41</v>
      </c>
      <c r="L25" s="278">
        <v>0.49</v>
      </c>
      <c r="M25" s="278">
        <v>0.57</v>
      </c>
      <c r="N25" s="278">
        <v>0.65</v>
      </c>
      <c r="O25" s="278">
        <v>0.74</v>
      </c>
      <c r="P25" s="278">
        <v>0.82</v>
      </c>
      <c r="Q25" s="278">
        <v>0.92</v>
      </c>
      <c r="R25" s="278">
        <v>1.01</v>
      </c>
      <c r="S25" s="278">
        <v>1.12</v>
      </c>
      <c r="T25" s="278">
        <v>1.22</v>
      </c>
      <c r="U25" s="278">
        <v>1.33</v>
      </c>
      <c r="V25" s="278">
        <v>1.44</v>
      </c>
      <c r="W25" s="278">
        <v>1.56</v>
      </c>
      <c r="X25" s="278">
        <v>1.68</v>
      </c>
      <c r="Y25" s="278">
        <v>1.8</v>
      </c>
      <c r="Z25" s="276">
        <v>1.93</v>
      </c>
      <c r="AA25" t="s">
        <v>178</v>
      </c>
      <c r="AB25" t="s">
        <v>178</v>
      </c>
      <c r="AC25" t="s">
        <v>178</v>
      </c>
      <c r="AD25" t="s">
        <v>178</v>
      </c>
      <c r="AE25" t="s">
        <v>178</v>
      </c>
      <c r="AF25" t="s">
        <v>178</v>
      </c>
      <c r="AG25" t="s">
        <v>178</v>
      </c>
      <c r="AH25" t="s">
        <v>178</v>
      </c>
      <c r="AI25" t="s">
        <v>178</v>
      </c>
      <c r="AJ25" t="s">
        <v>178</v>
      </c>
      <c r="AK25" t="s">
        <v>178</v>
      </c>
      <c r="AL25" t="s">
        <v>178</v>
      </c>
      <c r="AM25" t="s">
        <v>178</v>
      </c>
      <c r="AN25" t="s">
        <v>178</v>
      </c>
      <c r="AO25" t="s">
        <v>178</v>
      </c>
      <c r="AP25" t="s">
        <v>178</v>
      </c>
      <c r="AQ25" t="s">
        <v>178</v>
      </c>
      <c r="AR25" t="s">
        <v>178</v>
      </c>
      <c r="AS25" t="s">
        <v>178</v>
      </c>
      <c r="AT25" t="s">
        <v>178</v>
      </c>
      <c r="AU25" t="s">
        <v>178</v>
      </c>
      <c r="AV25" t="s">
        <v>178</v>
      </c>
      <c r="AW25" t="s">
        <v>178</v>
      </c>
      <c r="AX25" t="s">
        <v>178</v>
      </c>
      <c r="AY25" t="s">
        <v>178</v>
      </c>
      <c r="AZ25" t="s">
        <v>178</v>
      </c>
      <c r="BA25" t="s">
        <v>178</v>
      </c>
      <c r="BB25" t="s">
        <v>178</v>
      </c>
      <c r="BC25" t="s">
        <v>178</v>
      </c>
      <c r="BD25" t="s">
        <v>178</v>
      </c>
      <c r="BE25" t="s">
        <v>178</v>
      </c>
      <c r="BF25" t="s">
        <v>178</v>
      </c>
      <c r="BG25" t="s">
        <v>178</v>
      </c>
      <c r="BH25" t="s">
        <v>178</v>
      </c>
      <c r="BI25" t="s">
        <v>178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  <c r="BX25" t="s">
        <v>178</v>
      </c>
    </row>
    <row r="26" ht="13.5" customHeight="1">
      <c r="A26" s="275"/>
      <c r="B26" s="276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>
        <v>0.29</v>
      </c>
      <c r="J26" s="278">
        <v>0.36</v>
      </c>
      <c r="K26" s="278">
        <v>0.43</v>
      </c>
      <c r="L26" s="278" t="s">
        <v>178</v>
      </c>
      <c r="M26" s="278">
        <v>0.6</v>
      </c>
      <c r="N26" s="278">
        <v>0.68</v>
      </c>
      <c r="O26" s="278">
        <v>0.77</v>
      </c>
      <c r="P26" s="278">
        <v>0.87</v>
      </c>
      <c r="Q26" s="278">
        <v>0.96</v>
      </c>
      <c r="R26" s="278">
        <v>1.07</v>
      </c>
      <c r="S26" s="278">
        <v>1.17</v>
      </c>
      <c r="T26" s="278">
        <v>1.28</v>
      </c>
      <c r="U26" s="278">
        <v>1.4</v>
      </c>
      <c r="V26" s="278">
        <v>1.51</v>
      </c>
      <c r="W26" s="278">
        <v>1.64</v>
      </c>
      <c r="X26" s="278">
        <v>1.76</v>
      </c>
      <c r="Y26" s="278">
        <v>1.89</v>
      </c>
      <c r="Z26" s="276">
        <v>2.02</v>
      </c>
      <c r="AA26" t="s">
        <v>178</v>
      </c>
      <c r="AB26" t="s">
        <v>178</v>
      </c>
      <c r="AC26" t="s">
        <v>178</v>
      </c>
      <c r="AD26" t="s">
        <v>178</v>
      </c>
      <c r="AE26" t="s">
        <v>178</v>
      </c>
      <c r="AF26" t="s">
        <v>178</v>
      </c>
      <c r="AG26" t="s">
        <v>178</v>
      </c>
      <c r="AH26" t="s">
        <v>178</v>
      </c>
      <c r="AI26" t="s">
        <v>178</v>
      </c>
      <c r="AJ26" t="s">
        <v>178</v>
      </c>
      <c r="AK26" t="s">
        <v>178</v>
      </c>
      <c r="AL26" t="s">
        <v>178</v>
      </c>
      <c r="AM26" t="s">
        <v>178</v>
      </c>
      <c r="AN26" t="s">
        <v>178</v>
      </c>
      <c r="AO26" t="s">
        <v>178</v>
      </c>
      <c r="AP26" t="s">
        <v>178</v>
      </c>
      <c r="AQ26" t="s">
        <v>178</v>
      </c>
      <c r="AR26" t="s">
        <v>178</v>
      </c>
      <c r="AS26" t="s">
        <v>178</v>
      </c>
      <c r="AT26" t="s">
        <v>178</v>
      </c>
      <c r="AU26" t="s">
        <v>178</v>
      </c>
      <c r="AV26" t="s">
        <v>178</v>
      </c>
      <c r="AW26" t="s">
        <v>178</v>
      </c>
      <c r="AX26" t="s">
        <v>178</v>
      </c>
      <c r="AY26" t="s">
        <v>178</v>
      </c>
      <c r="AZ26" t="s">
        <v>178</v>
      </c>
      <c r="BA26" t="s">
        <v>178</v>
      </c>
      <c r="BB26" t="s">
        <v>178</v>
      </c>
      <c r="BC26" t="s">
        <v>178</v>
      </c>
      <c r="BD26" t="s">
        <v>178</v>
      </c>
      <c r="BE26" t="s">
        <v>178</v>
      </c>
      <c r="BF26" t="s">
        <v>178</v>
      </c>
      <c r="BG26" t="s">
        <v>178</v>
      </c>
      <c r="BH26" t="s">
        <v>178</v>
      </c>
      <c r="BI26" t="s">
        <v>178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t="s">
        <v>178</v>
      </c>
      <c r="BP26" t="s">
        <v>178</v>
      </c>
      <c r="BQ26" t="s">
        <v>178</v>
      </c>
      <c r="BR26" t="s">
        <v>178</v>
      </c>
      <c r="BS26" t="s">
        <v>178</v>
      </c>
      <c r="BT26" t="s">
        <v>178</v>
      </c>
      <c r="BU26" t="s">
        <v>178</v>
      </c>
      <c r="BV26" t="s">
        <v>178</v>
      </c>
      <c r="BW26" t="s">
        <v>178</v>
      </c>
      <c r="BX26" t="s">
        <v>178</v>
      </c>
    </row>
    <row r="27" ht="18.75" customHeight="1">
      <c r="A27" s="275"/>
      <c r="B27" s="276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>
        <v>0.38</v>
      </c>
      <c r="K27" s="278">
        <v>0.45</v>
      </c>
      <c r="L27" s="278" t="s">
        <v>178</v>
      </c>
      <c r="M27" s="278" t="s">
        <v>178</v>
      </c>
      <c r="N27" s="278" t="s">
        <v>178</v>
      </c>
      <c r="O27" s="278">
        <v>0.81</v>
      </c>
      <c r="P27" s="278">
        <v>0.91</v>
      </c>
      <c r="Q27" s="278">
        <v>1.01</v>
      </c>
      <c r="R27" s="278">
        <v>1.12</v>
      </c>
      <c r="S27" s="278">
        <v>1.23</v>
      </c>
      <c r="T27" s="278">
        <v>1.34</v>
      </c>
      <c r="U27" s="278">
        <v>1.46</v>
      </c>
      <c r="V27" s="278">
        <v>1.59</v>
      </c>
      <c r="W27" s="278">
        <v>1.71</v>
      </c>
      <c r="X27" s="278">
        <v>1.85</v>
      </c>
      <c r="Y27" s="278">
        <v>1.98</v>
      </c>
      <c r="Z27" s="276">
        <v>2.12</v>
      </c>
      <c r="AA27" t="s">
        <v>178</v>
      </c>
      <c r="AB27" t="s">
        <v>178</v>
      </c>
      <c r="AC27" t="s">
        <v>178</v>
      </c>
      <c r="AD27" t="s">
        <v>178</v>
      </c>
      <c r="AE27" t="s">
        <v>178</v>
      </c>
      <c r="AF27" t="s">
        <v>178</v>
      </c>
      <c r="AG27" t="s">
        <v>178</v>
      </c>
      <c r="AH27" t="s">
        <v>178</v>
      </c>
      <c r="AI27" t="s">
        <v>178</v>
      </c>
      <c r="AJ27" t="s">
        <v>178</v>
      </c>
      <c r="AK27" t="s">
        <v>178</v>
      </c>
      <c r="AL27" t="s">
        <v>178</v>
      </c>
      <c r="AM27" t="s">
        <v>178</v>
      </c>
      <c r="AN27" t="s">
        <v>178</v>
      </c>
      <c r="AO27" t="s">
        <v>178</v>
      </c>
      <c r="AP27" t="s">
        <v>178</v>
      </c>
      <c r="AQ27" t="s">
        <v>178</v>
      </c>
      <c r="AR27" t="s">
        <v>178</v>
      </c>
      <c r="AS27" t="s">
        <v>178</v>
      </c>
      <c r="AT27" t="s">
        <v>178</v>
      </c>
      <c r="AU27" t="s">
        <v>178</v>
      </c>
      <c r="AV27" t="s">
        <v>178</v>
      </c>
      <c r="AW27" t="s">
        <v>178</v>
      </c>
      <c r="AX27" t="s">
        <v>178</v>
      </c>
      <c r="AY27" t="s">
        <v>178</v>
      </c>
      <c r="AZ27" t="s">
        <v>178</v>
      </c>
      <c r="BA27" t="s">
        <v>178</v>
      </c>
      <c r="BB27" t="s">
        <v>178</v>
      </c>
      <c r="BC27" t="s">
        <v>178</v>
      </c>
      <c r="BD27" t="s">
        <v>178</v>
      </c>
      <c r="BE27" t="s">
        <v>178</v>
      </c>
      <c r="BF27" t="s">
        <v>178</v>
      </c>
      <c r="BG27" t="s">
        <v>178</v>
      </c>
      <c r="BH27" t="s">
        <v>178</v>
      </c>
      <c r="BI27" t="s">
        <v>178</v>
      </c>
      <c r="BJ27" t="s">
        <v>178</v>
      </c>
      <c r="BK27" t="s">
        <v>178</v>
      </c>
      <c r="BL27" t="s">
        <v>178</v>
      </c>
      <c r="BM27" t="s">
        <v>178</v>
      </c>
      <c r="BN27" t="s">
        <v>178</v>
      </c>
      <c r="BO27" t="s">
        <v>178</v>
      </c>
      <c r="BP27" t="s">
        <v>178</v>
      </c>
      <c r="BQ27" t="s">
        <v>178</v>
      </c>
      <c r="BR27" t="s">
        <v>178</v>
      </c>
      <c r="BS27" t="s">
        <v>178</v>
      </c>
      <c r="BT27" t="s">
        <v>178</v>
      </c>
      <c r="BU27" t="s">
        <v>178</v>
      </c>
      <c r="BV27" t="s">
        <v>178</v>
      </c>
      <c r="BW27" t="s">
        <v>178</v>
      </c>
      <c r="BX27" t="s">
        <v>178</v>
      </c>
    </row>
    <row r="28" ht="13.5" customHeight="1">
      <c r="A28" s="275"/>
      <c r="B28" s="276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>
        <v>0.39</v>
      </c>
      <c r="K28" s="278">
        <v>0.47</v>
      </c>
      <c r="L28" s="278" t="s">
        <v>178</v>
      </c>
      <c r="M28" s="278" t="s">
        <v>178</v>
      </c>
      <c r="N28" s="278" t="s">
        <v>178</v>
      </c>
      <c r="O28" s="278">
        <v>0.85</v>
      </c>
      <c r="P28" s="278">
        <v>0.95</v>
      </c>
      <c r="Q28" s="278">
        <v>1.06</v>
      </c>
      <c r="R28" s="278">
        <v>1.17</v>
      </c>
      <c r="S28" s="278">
        <v>1.29</v>
      </c>
      <c r="T28" s="278">
        <v>1.41</v>
      </c>
      <c r="U28" s="278">
        <v>1.53</v>
      </c>
      <c r="V28" s="278">
        <v>1.66</v>
      </c>
      <c r="W28" s="278">
        <v>1.79</v>
      </c>
      <c r="X28" s="278">
        <v>1.93</v>
      </c>
      <c r="Y28" s="278">
        <v>2.07</v>
      </c>
      <c r="Z28" s="276">
        <v>2.22</v>
      </c>
      <c r="AA28" t="s">
        <v>178</v>
      </c>
      <c r="AB28" t="s">
        <v>178</v>
      </c>
      <c r="AC28" t="s">
        <v>178</v>
      </c>
      <c r="AD28" t="s">
        <v>178</v>
      </c>
      <c r="AE28" t="s">
        <v>178</v>
      </c>
      <c r="AF28" t="s">
        <v>178</v>
      </c>
      <c r="AG28" t="s">
        <v>178</v>
      </c>
      <c r="AH28" t="s">
        <v>178</v>
      </c>
      <c r="AI28" t="s">
        <v>178</v>
      </c>
      <c r="AJ28" t="s">
        <v>178</v>
      </c>
      <c r="AK28" t="s">
        <v>178</v>
      </c>
      <c r="AL28" t="s">
        <v>178</v>
      </c>
      <c r="AM28" t="s">
        <v>178</v>
      </c>
      <c r="AN28" t="s">
        <v>178</v>
      </c>
      <c r="AO28" t="s">
        <v>178</v>
      </c>
      <c r="AP28" t="s">
        <v>178</v>
      </c>
      <c r="AQ28" t="s">
        <v>178</v>
      </c>
      <c r="AR28" t="s">
        <v>178</v>
      </c>
      <c r="AS28" t="s">
        <v>178</v>
      </c>
      <c r="AT28" t="s">
        <v>178</v>
      </c>
      <c r="AU28" t="s">
        <v>178</v>
      </c>
      <c r="AV28" t="s">
        <v>178</v>
      </c>
      <c r="AW28" t="s">
        <v>178</v>
      </c>
      <c r="AX28" t="s">
        <v>178</v>
      </c>
      <c r="AY28" t="s">
        <v>178</v>
      </c>
      <c r="AZ28" t="s">
        <v>178</v>
      </c>
      <c r="BA28" t="s">
        <v>178</v>
      </c>
      <c r="BB28" t="s">
        <v>178</v>
      </c>
      <c r="BC28" t="s">
        <v>178</v>
      </c>
      <c r="BD28" t="s">
        <v>178</v>
      </c>
      <c r="BE28" t="s">
        <v>178</v>
      </c>
      <c r="BF28" t="s">
        <v>178</v>
      </c>
      <c r="BG28" t="s">
        <v>178</v>
      </c>
      <c r="BH28" t="s">
        <v>178</v>
      </c>
      <c r="BI28" t="s">
        <v>178</v>
      </c>
      <c r="BJ28" t="s">
        <v>178</v>
      </c>
      <c r="BK28" t="s">
        <v>178</v>
      </c>
      <c r="BL28" t="s">
        <v>178</v>
      </c>
      <c r="BM28" t="s">
        <v>178</v>
      </c>
      <c r="BN28" t="s">
        <v>178</v>
      </c>
      <c r="BO28" t="s">
        <v>178</v>
      </c>
      <c r="BP28" t="s">
        <v>178</v>
      </c>
      <c r="BQ28" t="s">
        <v>178</v>
      </c>
      <c r="BR28" t="s">
        <v>178</v>
      </c>
      <c r="BS28" t="s">
        <v>178</v>
      </c>
      <c r="BT28" t="s">
        <v>178</v>
      </c>
      <c r="BU28" t="s">
        <v>178</v>
      </c>
      <c r="BV28" t="s">
        <v>178</v>
      </c>
      <c r="BW28" t="s">
        <v>178</v>
      </c>
      <c r="BX28" t="s">
        <v>178</v>
      </c>
    </row>
    <row r="29" ht="13.5" customHeight="1">
      <c r="A29" s="275"/>
      <c r="B29" s="276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 t="s">
        <v>178</v>
      </c>
      <c r="L29" s="278" t="s">
        <v>178</v>
      </c>
      <c r="M29" s="278" t="s">
        <v>178</v>
      </c>
      <c r="N29" s="278" t="s">
        <v>178</v>
      </c>
      <c r="O29" s="278" t="s">
        <v>178</v>
      </c>
      <c r="P29" s="278" t="s">
        <v>178</v>
      </c>
      <c r="Q29" s="278">
        <v>1.1</v>
      </c>
      <c r="R29" s="278">
        <v>1.22</v>
      </c>
      <c r="S29" s="278">
        <v>1.34</v>
      </c>
      <c r="T29" s="278">
        <v>1.47</v>
      </c>
      <c r="U29" s="278">
        <v>1.6</v>
      </c>
      <c r="V29" s="278">
        <v>1.74</v>
      </c>
      <c r="W29" s="278">
        <v>1.87</v>
      </c>
      <c r="X29" s="278">
        <v>2.02</v>
      </c>
      <c r="Y29" s="278">
        <v>2.17</v>
      </c>
      <c r="Z29" s="276">
        <v>2.33</v>
      </c>
      <c r="AA29" t="s">
        <v>178</v>
      </c>
      <c r="AB29" t="s">
        <v>178</v>
      </c>
      <c r="AC29" t="s">
        <v>178</v>
      </c>
      <c r="AD29" t="s">
        <v>178</v>
      </c>
      <c r="AE29" t="s">
        <v>178</v>
      </c>
      <c r="AF29" t="s">
        <v>178</v>
      </c>
      <c r="AG29" t="s">
        <v>178</v>
      </c>
      <c r="AH29" t="s">
        <v>178</v>
      </c>
      <c r="AI29" t="s">
        <v>178</v>
      </c>
      <c r="AJ29" t="s">
        <v>178</v>
      </c>
      <c r="AK29" t="s">
        <v>178</v>
      </c>
      <c r="AL29" t="s">
        <v>178</v>
      </c>
      <c r="AM29" t="s">
        <v>178</v>
      </c>
      <c r="AN29" t="s">
        <v>178</v>
      </c>
      <c r="AO29" t="s">
        <v>178</v>
      </c>
      <c r="AP29" t="s">
        <v>178</v>
      </c>
      <c r="AQ29" t="s">
        <v>178</v>
      </c>
      <c r="AR29" t="s">
        <v>178</v>
      </c>
      <c r="AS29" t="s">
        <v>178</v>
      </c>
      <c r="AT29" t="s">
        <v>178</v>
      </c>
      <c r="AU29" t="s">
        <v>178</v>
      </c>
      <c r="AV29" t="s">
        <v>178</v>
      </c>
      <c r="AW29" t="s">
        <v>178</v>
      </c>
      <c r="AX29" t="s">
        <v>178</v>
      </c>
      <c r="AY29" t="s">
        <v>178</v>
      </c>
      <c r="AZ29" t="s">
        <v>178</v>
      </c>
      <c r="BA29" t="s">
        <v>178</v>
      </c>
      <c r="BB29" t="s">
        <v>178</v>
      </c>
      <c r="BC29" t="s">
        <v>178</v>
      </c>
      <c r="BD29" t="s">
        <v>178</v>
      </c>
      <c r="BE29" t="s">
        <v>178</v>
      </c>
      <c r="BF29" t="s">
        <v>178</v>
      </c>
      <c r="BG29" t="s">
        <v>178</v>
      </c>
      <c r="BH29" t="s">
        <v>178</v>
      </c>
      <c r="BI29" t="s">
        <v>178</v>
      </c>
      <c r="BJ29" t="s">
        <v>178</v>
      </c>
      <c r="BK29" t="s">
        <v>178</v>
      </c>
      <c r="BL29" t="s">
        <v>178</v>
      </c>
      <c r="BM29" t="s">
        <v>178</v>
      </c>
      <c r="BN29" t="s">
        <v>178</v>
      </c>
      <c r="BO29" t="s">
        <v>178</v>
      </c>
      <c r="BP29" t="s">
        <v>178</v>
      </c>
      <c r="BQ29" t="s">
        <v>178</v>
      </c>
      <c r="BR29" t="s">
        <v>178</v>
      </c>
      <c r="BS29" t="s">
        <v>178</v>
      </c>
      <c r="BT29" t="s">
        <v>178</v>
      </c>
      <c r="BU29" t="s">
        <v>178</v>
      </c>
      <c r="BV29" t="s">
        <v>178</v>
      </c>
      <c r="BW29" t="s">
        <v>178</v>
      </c>
      <c r="BX29" t="s">
        <v>178</v>
      </c>
    </row>
    <row r="30" ht="13.5" customHeight="1">
      <c r="A30" s="275"/>
      <c r="B30" s="276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 t="s">
        <v>178</v>
      </c>
      <c r="M30" s="278" t="s">
        <v>178</v>
      </c>
      <c r="N30" s="278" t="s">
        <v>178</v>
      </c>
      <c r="O30" s="278" t="s">
        <v>178</v>
      </c>
      <c r="P30" s="278" t="s">
        <v>178</v>
      </c>
      <c r="Q30" s="278">
        <v>1.15</v>
      </c>
      <c r="R30" s="278">
        <v>1.27</v>
      </c>
      <c r="S30" s="278">
        <v>1.4</v>
      </c>
      <c r="T30" s="278">
        <v>1.53</v>
      </c>
      <c r="U30" s="278">
        <v>1.67</v>
      </c>
      <c r="V30" s="278">
        <v>1.81</v>
      </c>
      <c r="W30" s="278">
        <v>1.96</v>
      </c>
      <c r="X30" s="278">
        <v>2.11</v>
      </c>
      <c r="Y30" s="278">
        <v>2.26</v>
      </c>
      <c r="Z30" s="276">
        <v>2.43</v>
      </c>
      <c r="AA30" t="s">
        <v>178</v>
      </c>
      <c r="AB30" t="s">
        <v>178</v>
      </c>
      <c r="AC30" t="s">
        <v>178</v>
      </c>
      <c r="AD30" t="s">
        <v>178</v>
      </c>
      <c r="AE30" t="s">
        <v>178</v>
      </c>
      <c r="AF30" t="s">
        <v>178</v>
      </c>
      <c r="AG30" t="s">
        <v>178</v>
      </c>
      <c r="AH30" t="s">
        <v>178</v>
      </c>
      <c r="AI30" t="s">
        <v>178</v>
      </c>
      <c r="AJ30" t="s">
        <v>178</v>
      </c>
      <c r="AK30" t="s">
        <v>178</v>
      </c>
      <c r="AL30" t="s">
        <v>178</v>
      </c>
      <c r="AM30" t="s">
        <v>178</v>
      </c>
      <c r="AN30" t="s">
        <v>178</v>
      </c>
      <c r="AO30" t="s">
        <v>178</v>
      </c>
      <c r="AP30" t="s">
        <v>178</v>
      </c>
      <c r="AQ30" t="s">
        <v>178</v>
      </c>
      <c r="AR30" t="s">
        <v>178</v>
      </c>
      <c r="AS30" t="s">
        <v>178</v>
      </c>
      <c r="AT30" t="s">
        <v>178</v>
      </c>
      <c r="AU30" t="s">
        <v>178</v>
      </c>
      <c r="AV30" t="s">
        <v>178</v>
      </c>
      <c r="AW30" t="s">
        <v>178</v>
      </c>
      <c r="AX30" t="s">
        <v>178</v>
      </c>
      <c r="AY30" t="s">
        <v>178</v>
      </c>
      <c r="AZ30" t="s">
        <v>178</v>
      </c>
      <c r="BA30" t="s">
        <v>178</v>
      </c>
      <c r="BB30" t="s">
        <v>178</v>
      </c>
      <c r="BC30" t="s">
        <v>178</v>
      </c>
      <c r="BD30" t="s">
        <v>178</v>
      </c>
      <c r="BE30" t="s">
        <v>178</v>
      </c>
      <c r="BF30" t="s">
        <v>178</v>
      </c>
      <c r="BG30" t="s">
        <v>178</v>
      </c>
      <c r="BH30" t="s">
        <v>178</v>
      </c>
      <c r="BI30" t="s">
        <v>178</v>
      </c>
      <c r="BJ30" t="s">
        <v>178</v>
      </c>
      <c r="BK30" t="s">
        <v>178</v>
      </c>
      <c r="BL30" t="s">
        <v>178</v>
      </c>
      <c r="BM30" t="s">
        <v>178</v>
      </c>
      <c r="BN30" t="s">
        <v>178</v>
      </c>
      <c r="BO30" t="s">
        <v>178</v>
      </c>
      <c r="BP30" t="s">
        <v>178</v>
      </c>
      <c r="BQ30" t="s">
        <v>178</v>
      </c>
      <c r="BR30" t="s">
        <v>178</v>
      </c>
      <c r="BS30" t="s">
        <v>178</v>
      </c>
      <c r="BT30" t="s">
        <v>178</v>
      </c>
      <c r="BU30" t="s">
        <v>178</v>
      </c>
      <c r="BV30" t="s">
        <v>178</v>
      </c>
      <c r="BW30" t="s">
        <v>178</v>
      </c>
      <c r="BX30" t="s">
        <v>178</v>
      </c>
    </row>
    <row r="31" ht="13.5" customHeight="1">
      <c r="A31" s="275"/>
      <c r="B31" s="276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 t="s">
        <v>178</v>
      </c>
      <c r="M31" s="278" t="s">
        <v>178</v>
      </c>
      <c r="N31" s="278" t="s">
        <v>178</v>
      </c>
      <c r="O31" s="278" t="s">
        <v>178</v>
      </c>
      <c r="P31" s="278" t="s">
        <v>178</v>
      </c>
      <c r="Q31" s="278" t="s">
        <v>178</v>
      </c>
      <c r="R31" s="278" t="s">
        <v>178</v>
      </c>
      <c r="S31" s="278">
        <v>1.46</v>
      </c>
      <c r="T31" s="278">
        <v>1.6</v>
      </c>
      <c r="U31" s="278">
        <v>1.74</v>
      </c>
      <c r="V31" s="278">
        <v>1.89</v>
      </c>
      <c r="W31" s="278">
        <v>2.04</v>
      </c>
      <c r="X31" s="278">
        <v>2.19</v>
      </c>
      <c r="Y31" s="278">
        <v>2.36</v>
      </c>
      <c r="Z31" s="276">
        <v>2.53</v>
      </c>
      <c r="AA31" t="s">
        <v>178</v>
      </c>
      <c r="AB31" t="s">
        <v>178</v>
      </c>
      <c r="AC31" t="s">
        <v>178</v>
      </c>
      <c r="AD31" t="s">
        <v>178</v>
      </c>
      <c r="AE31" t="s">
        <v>178</v>
      </c>
      <c r="AF31" t="s">
        <v>178</v>
      </c>
      <c r="AG31" t="s">
        <v>178</v>
      </c>
      <c r="AH31" t="s">
        <v>178</v>
      </c>
      <c r="AI31" t="s">
        <v>178</v>
      </c>
      <c r="AJ31" t="s">
        <v>178</v>
      </c>
      <c r="AK31" t="s">
        <v>178</v>
      </c>
      <c r="AL31" t="s">
        <v>178</v>
      </c>
      <c r="AM31" t="s">
        <v>178</v>
      </c>
      <c r="AN31" t="s">
        <v>178</v>
      </c>
      <c r="AO31" t="s">
        <v>178</v>
      </c>
      <c r="AP31" t="s">
        <v>178</v>
      </c>
      <c r="AQ31" t="s">
        <v>178</v>
      </c>
      <c r="AR31" t="s">
        <v>178</v>
      </c>
      <c r="AS31" t="s">
        <v>178</v>
      </c>
      <c r="AT31" t="s">
        <v>178</v>
      </c>
      <c r="AU31" t="s">
        <v>178</v>
      </c>
      <c r="AV31" t="s">
        <v>178</v>
      </c>
      <c r="AW31" t="s">
        <v>178</v>
      </c>
      <c r="AX31" t="s">
        <v>178</v>
      </c>
      <c r="AY31" t="s">
        <v>178</v>
      </c>
      <c r="AZ31" t="s">
        <v>178</v>
      </c>
      <c r="BA31" t="s">
        <v>178</v>
      </c>
      <c r="BB31" t="s">
        <v>178</v>
      </c>
      <c r="BC31" t="s">
        <v>178</v>
      </c>
      <c r="BD31" t="s">
        <v>178</v>
      </c>
      <c r="BE31" t="s">
        <v>178</v>
      </c>
      <c r="BF31" t="s">
        <v>178</v>
      </c>
      <c r="BG31" t="s">
        <v>178</v>
      </c>
      <c r="BH31" t="s">
        <v>178</v>
      </c>
      <c r="BI31" t="s">
        <v>178</v>
      </c>
      <c r="BJ31" t="s">
        <v>178</v>
      </c>
      <c r="BK31" t="s">
        <v>178</v>
      </c>
      <c r="BL31" t="s">
        <v>178</v>
      </c>
      <c r="BM31" t="s">
        <v>178</v>
      </c>
      <c r="BN31" t="s">
        <v>178</v>
      </c>
      <c r="BO31" t="s">
        <v>178</v>
      </c>
      <c r="BP31" t="s">
        <v>178</v>
      </c>
      <c r="BQ31" t="s">
        <v>178</v>
      </c>
      <c r="BR31" t="s">
        <v>178</v>
      </c>
      <c r="BS31" t="s">
        <v>178</v>
      </c>
      <c r="BT31" t="s">
        <v>178</v>
      </c>
      <c r="BU31" t="s">
        <v>178</v>
      </c>
      <c r="BV31" t="s">
        <v>178</v>
      </c>
      <c r="BW31" t="s">
        <v>178</v>
      </c>
      <c r="BX31" t="s">
        <v>178</v>
      </c>
    </row>
    <row r="32" ht="18.75" customHeight="1">
      <c r="A32" s="275"/>
      <c r="B32" s="276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 t="s">
        <v>178</v>
      </c>
      <c r="N32" s="278" t="s">
        <v>178</v>
      </c>
      <c r="O32" s="278" t="s">
        <v>178</v>
      </c>
      <c r="P32" s="278" t="s">
        <v>178</v>
      </c>
      <c r="Q32" s="278" t="s">
        <v>178</v>
      </c>
      <c r="R32" s="278" t="s">
        <v>178</v>
      </c>
      <c r="S32" s="278">
        <v>1.52</v>
      </c>
      <c r="T32" s="278">
        <v>1.66</v>
      </c>
      <c r="U32" s="278">
        <v>1.81</v>
      </c>
      <c r="V32" s="278">
        <v>1.96</v>
      </c>
      <c r="W32" s="278">
        <v>2.12</v>
      </c>
      <c r="X32" s="278">
        <v>2.29</v>
      </c>
      <c r="Y32" s="278">
        <v>2.46</v>
      </c>
      <c r="Z32" s="276">
        <v>2.63</v>
      </c>
      <c r="AA32" t="s">
        <v>178</v>
      </c>
      <c r="AB32" t="s">
        <v>178</v>
      </c>
      <c r="AC32" t="s">
        <v>178</v>
      </c>
      <c r="AD32" t="s">
        <v>178</v>
      </c>
      <c r="AE32" t="s">
        <v>178</v>
      </c>
      <c r="AF32" t="s">
        <v>178</v>
      </c>
      <c r="AG32" t="s">
        <v>178</v>
      </c>
      <c r="AH32" t="s">
        <v>178</v>
      </c>
      <c r="AI32" t="s">
        <v>178</v>
      </c>
      <c r="AJ32" t="s">
        <v>178</v>
      </c>
      <c r="AK32" t="s">
        <v>178</v>
      </c>
      <c r="AL32" t="s">
        <v>178</v>
      </c>
      <c r="AM32" t="s">
        <v>178</v>
      </c>
      <c r="AN32" t="s">
        <v>178</v>
      </c>
      <c r="AO32" t="s">
        <v>178</v>
      </c>
      <c r="AP32" t="s">
        <v>178</v>
      </c>
      <c r="AQ32" t="s">
        <v>178</v>
      </c>
      <c r="AR32" t="s">
        <v>178</v>
      </c>
      <c r="AS32" t="s">
        <v>178</v>
      </c>
      <c r="AT32" t="s">
        <v>178</v>
      </c>
      <c r="AU32" t="s">
        <v>178</v>
      </c>
      <c r="AV32" t="s">
        <v>178</v>
      </c>
      <c r="AW32" t="s">
        <v>178</v>
      </c>
      <c r="AX32" t="s">
        <v>178</v>
      </c>
      <c r="AY32" t="s">
        <v>178</v>
      </c>
      <c r="AZ32" t="s">
        <v>178</v>
      </c>
      <c r="BA32" t="s">
        <v>178</v>
      </c>
      <c r="BB32" t="s">
        <v>178</v>
      </c>
      <c r="BC32" t="s">
        <v>178</v>
      </c>
      <c r="BD32" t="s">
        <v>178</v>
      </c>
      <c r="BE32" t="s">
        <v>178</v>
      </c>
      <c r="BF32" t="s">
        <v>178</v>
      </c>
      <c r="BG32" t="s">
        <v>178</v>
      </c>
      <c r="BH32" t="s">
        <v>178</v>
      </c>
      <c r="BI32" t="s">
        <v>178</v>
      </c>
      <c r="BJ32" t="s">
        <v>178</v>
      </c>
      <c r="BK32" t="s">
        <v>178</v>
      </c>
      <c r="BL32" t="s">
        <v>178</v>
      </c>
      <c r="BM32" t="s">
        <v>178</v>
      </c>
      <c r="BN32" t="s">
        <v>178</v>
      </c>
      <c r="BO32" t="s">
        <v>178</v>
      </c>
      <c r="BP32" t="s">
        <v>178</v>
      </c>
      <c r="BQ32" t="s">
        <v>178</v>
      </c>
      <c r="BR32" t="s">
        <v>178</v>
      </c>
      <c r="BS32" t="s">
        <v>178</v>
      </c>
      <c r="BT32" t="s">
        <v>178</v>
      </c>
      <c r="BU32" t="s">
        <v>178</v>
      </c>
      <c r="BV32" t="s">
        <v>178</v>
      </c>
      <c r="BW32" t="s">
        <v>178</v>
      </c>
      <c r="BX32" t="s">
        <v>178</v>
      </c>
    </row>
    <row r="33" ht="13.5" customHeight="1">
      <c r="A33" s="275"/>
      <c r="B33" s="276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 t="s">
        <v>178</v>
      </c>
      <c r="N33" s="278" t="s">
        <v>178</v>
      </c>
      <c r="O33" s="278" t="s">
        <v>178</v>
      </c>
      <c r="P33" s="278" t="s">
        <v>178</v>
      </c>
      <c r="Q33" s="278" t="s">
        <v>178</v>
      </c>
      <c r="R33" s="278" t="s">
        <v>178</v>
      </c>
      <c r="S33" s="278" t="s">
        <v>178</v>
      </c>
      <c r="T33" s="278" t="s">
        <v>178</v>
      </c>
      <c r="U33" s="278">
        <v>1.88</v>
      </c>
      <c r="V33" s="278">
        <v>2.04</v>
      </c>
      <c r="W33" s="278">
        <v>2.2</v>
      </c>
      <c r="X33" s="278">
        <v>2.38</v>
      </c>
      <c r="Y33" s="278">
        <v>2.55</v>
      </c>
      <c r="Z33" s="276">
        <v>2.73</v>
      </c>
      <c r="AA33" t="s">
        <v>178</v>
      </c>
      <c r="AB33" t="s">
        <v>178</v>
      </c>
      <c r="AC33" t="s">
        <v>178</v>
      </c>
      <c r="AD33" t="s">
        <v>178</v>
      </c>
      <c r="AE33" t="s">
        <v>178</v>
      </c>
      <c r="AF33" t="s">
        <v>178</v>
      </c>
      <c r="AG33" t="s">
        <v>178</v>
      </c>
      <c r="AH33" t="s">
        <v>178</v>
      </c>
      <c r="AI33" t="s">
        <v>178</v>
      </c>
      <c r="AJ33" t="s">
        <v>178</v>
      </c>
      <c r="AK33" t="s">
        <v>178</v>
      </c>
      <c r="AL33" t="s">
        <v>178</v>
      </c>
      <c r="AM33" t="s">
        <v>178</v>
      </c>
      <c r="AN33" t="s">
        <v>178</v>
      </c>
      <c r="AO33" t="s">
        <v>178</v>
      </c>
      <c r="AP33" t="s">
        <v>178</v>
      </c>
      <c r="AQ33" t="s">
        <v>178</v>
      </c>
      <c r="AR33" t="s">
        <v>178</v>
      </c>
      <c r="AS33" t="s">
        <v>178</v>
      </c>
      <c r="AT33" t="s">
        <v>178</v>
      </c>
      <c r="AU33" t="s">
        <v>178</v>
      </c>
      <c r="AV33" t="s">
        <v>178</v>
      </c>
      <c r="AW33" t="s">
        <v>178</v>
      </c>
      <c r="AX33" t="s">
        <v>178</v>
      </c>
      <c r="AY33" t="s">
        <v>178</v>
      </c>
      <c r="AZ33" t="s">
        <v>178</v>
      </c>
      <c r="BA33" t="s">
        <v>178</v>
      </c>
      <c r="BB33" t="s">
        <v>178</v>
      </c>
      <c r="BC33" t="s">
        <v>178</v>
      </c>
      <c r="BD33" t="s">
        <v>178</v>
      </c>
      <c r="BE33" t="s">
        <v>178</v>
      </c>
      <c r="BF33" t="s">
        <v>178</v>
      </c>
      <c r="BG33" t="s">
        <v>178</v>
      </c>
      <c r="BH33" t="s">
        <v>178</v>
      </c>
      <c r="BI33" t="s">
        <v>178</v>
      </c>
      <c r="BJ33" t="s">
        <v>178</v>
      </c>
      <c r="BK33" t="s">
        <v>178</v>
      </c>
      <c r="BL33" t="s">
        <v>178</v>
      </c>
      <c r="BM33" t="s">
        <v>178</v>
      </c>
      <c r="BN33" t="s">
        <v>178</v>
      </c>
      <c r="BO33" t="s">
        <v>178</v>
      </c>
      <c r="BP33" t="s">
        <v>178</v>
      </c>
      <c r="BQ33" t="s">
        <v>178</v>
      </c>
      <c r="BR33" t="s">
        <v>178</v>
      </c>
      <c r="BS33" t="s">
        <v>178</v>
      </c>
      <c r="BT33" t="s">
        <v>178</v>
      </c>
      <c r="BU33" t="s">
        <v>178</v>
      </c>
      <c r="BV33" t="s">
        <v>178</v>
      </c>
      <c r="BW33" t="s">
        <v>178</v>
      </c>
      <c r="BX33" t="s">
        <v>178</v>
      </c>
    </row>
    <row r="34" ht="13.5" customHeight="1">
      <c r="A34" s="275"/>
      <c r="B34" s="276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 t="s">
        <v>178</v>
      </c>
      <c r="O34" s="278" t="s">
        <v>178</v>
      </c>
      <c r="P34" s="278" t="s">
        <v>178</v>
      </c>
      <c r="Q34" s="278" t="s">
        <v>178</v>
      </c>
      <c r="R34" s="278" t="s">
        <v>178</v>
      </c>
      <c r="S34" s="278" t="s">
        <v>178</v>
      </c>
      <c r="T34" s="278" t="s">
        <v>178</v>
      </c>
      <c r="U34" s="278">
        <v>1.95</v>
      </c>
      <c r="V34" s="278">
        <v>2.11</v>
      </c>
      <c r="W34" s="278">
        <v>2.29</v>
      </c>
      <c r="X34" s="278">
        <v>2.47</v>
      </c>
      <c r="Y34" s="278">
        <v>2.65</v>
      </c>
      <c r="Z34" s="276">
        <v>2.83</v>
      </c>
      <c r="AA34" t="s">
        <v>178</v>
      </c>
      <c r="AB34" t="s">
        <v>178</v>
      </c>
      <c r="AC34" t="s">
        <v>178</v>
      </c>
      <c r="AD34" t="s">
        <v>178</v>
      </c>
      <c r="AE34" t="s">
        <v>178</v>
      </c>
      <c r="AF34" t="s">
        <v>178</v>
      </c>
      <c r="AG34" t="s">
        <v>178</v>
      </c>
      <c r="AH34" t="s">
        <v>178</v>
      </c>
      <c r="AI34" t="s">
        <v>178</v>
      </c>
      <c r="AJ34" t="s">
        <v>178</v>
      </c>
      <c r="AK34" t="s">
        <v>178</v>
      </c>
      <c r="AL34" t="s">
        <v>178</v>
      </c>
      <c r="AM34" t="s">
        <v>178</v>
      </c>
      <c r="AN34" t="s">
        <v>178</v>
      </c>
      <c r="AO34" t="s">
        <v>178</v>
      </c>
      <c r="AP34" t="s">
        <v>178</v>
      </c>
      <c r="AQ34" t="s">
        <v>178</v>
      </c>
      <c r="AR34" t="s">
        <v>178</v>
      </c>
      <c r="AS34" t="s">
        <v>178</v>
      </c>
      <c r="AT34" t="s">
        <v>178</v>
      </c>
      <c r="AU34" t="s">
        <v>178</v>
      </c>
      <c r="AV34" t="s">
        <v>178</v>
      </c>
      <c r="AW34" t="s">
        <v>178</v>
      </c>
      <c r="AX34" t="s">
        <v>178</v>
      </c>
      <c r="AY34" t="s">
        <v>178</v>
      </c>
      <c r="AZ34" t="s">
        <v>178</v>
      </c>
      <c r="BA34" t="s">
        <v>178</v>
      </c>
      <c r="BB34" t="s">
        <v>178</v>
      </c>
      <c r="BC34" t="s">
        <v>178</v>
      </c>
      <c r="BD34" t="s">
        <v>178</v>
      </c>
      <c r="BE34" t="s">
        <v>178</v>
      </c>
      <c r="BF34" t="s">
        <v>178</v>
      </c>
      <c r="BG34" t="s">
        <v>178</v>
      </c>
      <c r="BH34" t="s">
        <v>178</v>
      </c>
      <c r="BI34" t="s">
        <v>178</v>
      </c>
      <c r="BJ34" t="s">
        <v>178</v>
      </c>
      <c r="BK34" t="s">
        <v>178</v>
      </c>
      <c r="BL34" t="s">
        <v>178</v>
      </c>
      <c r="BM34" t="s">
        <v>178</v>
      </c>
      <c r="BN34" t="s">
        <v>178</v>
      </c>
      <c r="BO34" t="s">
        <v>178</v>
      </c>
      <c r="BP34" t="s">
        <v>178</v>
      </c>
      <c r="BQ34" t="s">
        <v>178</v>
      </c>
      <c r="BR34" t="s">
        <v>178</v>
      </c>
      <c r="BS34" t="s">
        <v>178</v>
      </c>
      <c r="BT34" t="s">
        <v>178</v>
      </c>
      <c r="BU34" t="s">
        <v>178</v>
      </c>
      <c r="BV34" t="s">
        <v>178</v>
      </c>
      <c r="BW34" t="s">
        <v>178</v>
      </c>
      <c r="BX34" t="s">
        <v>178</v>
      </c>
    </row>
    <row r="35" ht="13.5" customHeight="1">
      <c r="A35" s="275"/>
      <c r="B35" s="276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 t="s">
        <v>178</v>
      </c>
      <c r="O35" s="278" t="s">
        <v>178</v>
      </c>
      <c r="P35" s="278" t="s">
        <v>178</v>
      </c>
      <c r="Q35" s="278" t="s">
        <v>178</v>
      </c>
      <c r="R35" s="278" t="s">
        <v>178</v>
      </c>
      <c r="S35" s="278" t="s">
        <v>178</v>
      </c>
      <c r="T35" s="278" t="s">
        <v>178</v>
      </c>
      <c r="U35" s="278" t="s">
        <v>178</v>
      </c>
      <c r="V35" s="278" t="s">
        <v>178</v>
      </c>
      <c r="W35" s="278" t="s">
        <v>178</v>
      </c>
      <c r="X35" s="278">
        <v>2.56</v>
      </c>
      <c r="Y35" s="278">
        <v>2.75</v>
      </c>
      <c r="Z35" s="276">
        <v>2.94</v>
      </c>
      <c r="AA35" t="s">
        <v>178</v>
      </c>
      <c r="AB35" t="s">
        <v>178</v>
      </c>
      <c r="AC35" t="s">
        <v>178</v>
      </c>
      <c r="AD35" t="s">
        <v>178</v>
      </c>
      <c r="AE35" t="s">
        <v>178</v>
      </c>
      <c r="AF35" t="s">
        <v>178</v>
      </c>
      <c r="AG35" t="s">
        <v>178</v>
      </c>
      <c r="AH35" t="s">
        <v>178</v>
      </c>
      <c r="AI35" t="s">
        <v>178</v>
      </c>
      <c r="AJ35" t="s">
        <v>178</v>
      </c>
      <c r="AK35" t="s">
        <v>178</v>
      </c>
      <c r="AL35" t="s">
        <v>178</v>
      </c>
      <c r="AM35" t="s">
        <v>178</v>
      </c>
      <c r="AN35" t="s">
        <v>178</v>
      </c>
      <c r="AO35" t="s">
        <v>178</v>
      </c>
      <c r="AP35" t="s">
        <v>178</v>
      </c>
      <c r="AQ35" t="s">
        <v>178</v>
      </c>
      <c r="AR35" t="s">
        <v>178</v>
      </c>
      <c r="AS35" t="s">
        <v>178</v>
      </c>
      <c r="AT35" t="s">
        <v>178</v>
      </c>
      <c r="AU35" t="s">
        <v>178</v>
      </c>
      <c r="AV35" t="s">
        <v>178</v>
      </c>
      <c r="AW35" t="s">
        <v>178</v>
      </c>
      <c r="AX35" t="s">
        <v>178</v>
      </c>
      <c r="AY35" t="s">
        <v>178</v>
      </c>
      <c r="AZ35" t="s">
        <v>178</v>
      </c>
      <c r="BA35" t="s">
        <v>178</v>
      </c>
      <c r="BB35" t="s">
        <v>178</v>
      </c>
      <c r="BC35" t="s">
        <v>178</v>
      </c>
      <c r="BD35" t="s">
        <v>178</v>
      </c>
      <c r="BE35" t="s">
        <v>178</v>
      </c>
      <c r="BF35" t="s">
        <v>178</v>
      </c>
      <c r="BG35" t="s">
        <v>178</v>
      </c>
      <c r="BH35" t="s">
        <v>178</v>
      </c>
      <c r="BI35" t="s">
        <v>178</v>
      </c>
      <c r="BJ35" t="s">
        <v>178</v>
      </c>
      <c r="BK35" t="s">
        <v>178</v>
      </c>
      <c r="BL35" t="s">
        <v>178</v>
      </c>
      <c r="BM35" t="s">
        <v>178</v>
      </c>
      <c r="BN35" t="s">
        <v>178</v>
      </c>
      <c r="BO35" t="s">
        <v>178</v>
      </c>
      <c r="BP35" t="s">
        <v>178</v>
      </c>
      <c r="BQ35" t="s">
        <v>178</v>
      </c>
      <c r="BR35" t="s">
        <v>178</v>
      </c>
      <c r="BS35" t="s">
        <v>178</v>
      </c>
      <c r="BT35" t="s">
        <v>178</v>
      </c>
      <c r="BU35" t="s">
        <v>178</v>
      </c>
      <c r="BV35" t="s">
        <v>178</v>
      </c>
      <c r="BW35" t="s">
        <v>178</v>
      </c>
      <c r="BX35" t="s">
        <v>178</v>
      </c>
    </row>
    <row r="36" ht="13.5" customHeight="1">
      <c r="A36" s="275"/>
      <c r="B36" s="276">
        <v>35.0</v>
      </c>
      <c r="C36" s="280" t="s">
        <v>178</v>
      </c>
      <c r="D36" s="281" t="s">
        <v>178</v>
      </c>
      <c r="E36" s="281" t="s">
        <v>178</v>
      </c>
      <c r="F36" s="281" t="s">
        <v>178</v>
      </c>
      <c r="G36" s="281" t="s">
        <v>178</v>
      </c>
      <c r="H36" s="281" t="s">
        <v>178</v>
      </c>
      <c r="I36" s="281" t="s">
        <v>178</v>
      </c>
      <c r="J36" s="281" t="s">
        <v>178</v>
      </c>
      <c r="K36" s="281" t="s">
        <v>178</v>
      </c>
      <c r="L36" s="281" t="s">
        <v>178</v>
      </c>
      <c r="M36" s="281" t="s">
        <v>178</v>
      </c>
      <c r="N36" s="281" t="s">
        <v>178</v>
      </c>
      <c r="O36" s="281" t="s">
        <v>178</v>
      </c>
      <c r="P36" s="281" t="s">
        <v>178</v>
      </c>
      <c r="Q36" s="281" t="s">
        <v>178</v>
      </c>
      <c r="R36" s="281" t="s">
        <v>178</v>
      </c>
      <c r="S36" s="281" t="s">
        <v>178</v>
      </c>
      <c r="T36" s="281" t="s">
        <v>178</v>
      </c>
      <c r="U36" s="281" t="s">
        <v>178</v>
      </c>
      <c r="V36" s="281" t="s">
        <v>178</v>
      </c>
      <c r="W36" s="281" t="s">
        <v>178</v>
      </c>
      <c r="X36" s="281">
        <v>2.65</v>
      </c>
      <c r="Y36" s="281">
        <v>2.84</v>
      </c>
      <c r="Z36" s="282">
        <v>3.04</v>
      </c>
      <c r="AA36" t="s">
        <v>178</v>
      </c>
      <c r="AB36" t="s">
        <v>178</v>
      </c>
      <c r="AC36" t="s">
        <v>178</v>
      </c>
      <c r="AD36" t="s">
        <v>178</v>
      </c>
      <c r="AE36" t="s">
        <v>178</v>
      </c>
      <c r="AF36" t="s">
        <v>178</v>
      </c>
      <c r="AG36" t="s">
        <v>178</v>
      </c>
      <c r="AH36" t="s">
        <v>178</v>
      </c>
      <c r="AI36" t="s">
        <v>178</v>
      </c>
      <c r="AJ36" t="s">
        <v>178</v>
      </c>
      <c r="AK36" t="s">
        <v>178</v>
      </c>
      <c r="AL36" t="s">
        <v>178</v>
      </c>
      <c r="AM36" t="s">
        <v>178</v>
      </c>
      <c r="AN36" t="s">
        <v>178</v>
      </c>
      <c r="AO36" t="s">
        <v>178</v>
      </c>
      <c r="AP36" t="s">
        <v>178</v>
      </c>
      <c r="AQ36" t="s">
        <v>178</v>
      </c>
      <c r="AR36" t="s">
        <v>178</v>
      </c>
      <c r="AS36" t="s">
        <v>178</v>
      </c>
      <c r="AT36" t="s">
        <v>178</v>
      </c>
      <c r="AU36" t="s">
        <v>178</v>
      </c>
      <c r="AV36" t="s">
        <v>178</v>
      </c>
      <c r="AW36" t="s">
        <v>178</v>
      </c>
      <c r="AX36" t="s">
        <v>178</v>
      </c>
      <c r="AY36" t="s">
        <v>178</v>
      </c>
      <c r="AZ36" t="s">
        <v>178</v>
      </c>
      <c r="BA36" t="s">
        <v>178</v>
      </c>
      <c r="BB36" t="s">
        <v>178</v>
      </c>
      <c r="BC36" t="s">
        <v>178</v>
      </c>
      <c r="BD36" t="s">
        <v>178</v>
      </c>
      <c r="BE36" t="s">
        <v>178</v>
      </c>
      <c r="BF36" t="s">
        <v>178</v>
      </c>
      <c r="BG36" t="s">
        <v>178</v>
      </c>
      <c r="BH36" t="s">
        <v>178</v>
      </c>
      <c r="BI36" t="s">
        <v>178</v>
      </c>
      <c r="BJ36" t="s">
        <v>178</v>
      </c>
      <c r="BK36" t="s">
        <v>178</v>
      </c>
      <c r="BL36" t="s">
        <v>178</v>
      </c>
      <c r="BM36" t="s">
        <v>178</v>
      </c>
      <c r="BN36" t="s">
        <v>178</v>
      </c>
      <c r="BO36" t="s">
        <v>178</v>
      </c>
      <c r="BP36" t="s">
        <v>178</v>
      </c>
      <c r="BQ36" t="s">
        <v>178</v>
      </c>
      <c r="BR36" t="s">
        <v>178</v>
      </c>
      <c r="BS36" t="s">
        <v>178</v>
      </c>
      <c r="BT36" t="s">
        <v>178</v>
      </c>
      <c r="BU36" t="s">
        <v>178</v>
      </c>
      <c r="BV36" t="s">
        <v>178</v>
      </c>
      <c r="BW36" t="s">
        <v>178</v>
      </c>
      <c r="BX36" t="s">
        <v>178</v>
      </c>
    </row>
    <row r="37" ht="13.5" customHeight="1">
      <c r="A37" s="283"/>
      <c r="B37" s="276">
        <v>36.0</v>
      </c>
      <c r="C37" s="283" t="s">
        <v>178</v>
      </c>
      <c r="D37" s="283" t="s">
        <v>178</v>
      </c>
      <c r="E37" s="283" t="s">
        <v>178</v>
      </c>
      <c r="F37" s="283" t="s">
        <v>178</v>
      </c>
      <c r="G37" s="283" t="s">
        <v>178</v>
      </c>
      <c r="H37" s="283" t="s">
        <v>178</v>
      </c>
      <c r="I37" s="283" t="s">
        <v>178</v>
      </c>
      <c r="J37" s="283" t="s">
        <v>178</v>
      </c>
      <c r="K37" s="283" t="s">
        <v>178</v>
      </c>
      <c r="L37" s="283" t="s">
        <v>178</v>
      </c>
      <c r="M37" s="283" t="s">
        <v>178</v>
      </c>
      <c r="N37" s="283" t="s">
        <v>178</v>
      </c>
      <c r="O37" s="283" t="s">
        <v>178</v>
      </c>
      <c r="P37" s="283" t="s">
        <v>178</v>
      </c>
      <c r="Q37" s="283" t="s">
        <v>178</v>
      </c>
      <c r="R37" s="283" t="s">
        <v>178</v>
      </c>
      <c r="S37" s="283" t="s">
        <v>178</v>
      </c>
      <c r="T37" s="283" t="s">
        <v>178</v>
      </c>
      <c r="U37" s="283" t="s">
        <v>178</v>
      </c>
      <c r="V37" s="283" t="s">
        <v>178</v>
      </c>
      <c r="W37" s="283" t="s">
        <v>178</v>
      </c>
      <c r="X37" s="283" t="s">
        <v>178</v>
      </c>
      <c r="Y37" s="283" t="s">
        <v>178</v>
      </c>
      <c r="Z37" s="283" t="s">
        <v>178</v>
      </c>
      <c r="AA37" t="s">
        <v>178</v>
      </c>
      <c r="AB37" t="s">
        <v>178</v>
      </c>
      <c r="AC37" t="s">
        <v>178</v>
      </c>
      <c r="AD37" t="s">
        <v>178</v>
      </c>
      <c r="AE37" t="s">
        <v>178</v>
      </c>
      <c r="AF37" t="s">
        <v>178</v>
      </c>
      <c r="AG37" t="s">
        <v>178</v>
      </c>
      <c r="AH37" t="s">
        <v>178</v>
      </c>
      <c r="AI37" t="s">
        <v>178</v>
      </c>
      <c r="AJ37" t="s">
        <v>178</v>
      </c>
      <c r="AK37" t="s">
        <v>178</v>
      </c>
      <c r="AL37" t="s">
        <v>178</v>
      </c>
      <c r="AM37" t="s">
        <v>178</v>
      </c>
      <c r="AN37" t="s">
        <v>178</v>
      </c>
      <c r="AO37" t="s">
        <v>178</v>
      </c>
      <c r="AP37" t="s">
        <v>178</v>
      </c>
      <c r="AQ37" t="s">
        <v>178</v>
      </c>
      <c r="AR37" t="s">
        <v>178</v>
      </c>
      <c r="AS37" t="s">
        <v>178</v>
      </c>
      <c r="AT37" t="s">
        <v>178</v>
      </c>
      <c r="AU37" t="s">
        <v>178</v>
      </c>
      <c r="AV37" t="s">
        <v>178</v>
      </c>
      <c r="AW37" t="s">
        <v>178</v>
      </c>
      <c r="AX37" t="s">
        <v>178</v>
      </c>
      <c r="AY37" t="s">
        <v>178</v>
      </c>
      <c r="AZ37" t="s">
        <v>178</v>
      </c>
      <c r="BA37" t="s">
        <v>178</v>
      </c>
      <c r="BB37" t="s">
        <v>178</v>
      </c>
      <c r="BC37" t="s">
        <v>178</v>
      </c>
      <c r="BD37" t="s">
        <v>178</v>
      </c>
      <c r="BE37" t="s">
        <v>178</v>
      </c>
      <c r="BF37" t="s">
        <v>178</v>
      </c>
      <c r="BG37" t="s">
        <v>178</v>
      </c>
      <c r="BH37" t="s">
        <v>178</v>
      </c>
      <c r="BI37" t="s">
        <v>178</v>
      </c>
      <c r="BJ37" t="s">
        <v>178</v>
      </c>
      <c r="BK37" t="s">
        <v>178</v>
      </c>
      <c r="BL37" t="s">
        <v>178</v>
      </c>
      <c r="BM37" t="s">
        <v>178</v>
      </c>
      <c r="BN37" t="s">
        <v>178</v>
      </c>
      <c r="BO37" t="s">
        <v>178</v>
      </c>
      <c r="BP37" t="s">
        <v>178</v>
      </c>
      <c r="BQ37" t="s">
        <v>178</v>
      </c>
      <c r="BR37" t="s">
        <v>178</v>
      </c>
      <c r="BS37" t="s">
        <v>178</v>
      </c>
      <c r="BT37" t="s">
        <v>178</v>
      </c>
      <c r="BU37" t="s">
        <v>178</v>
      </c>
      <c r="BV37" t="s">
        <v>178</v>
      </c>
      <c r="BW37" t="s">
        <v>178</v>
      </c>
      <c r="BX37" t="s">
        <v>178</v>
      </c>
    </row>
    <row r="38" ht="13.5" customHeight="1">
      <c r="B38" s="276">
        <v>37.0</v>
      </c>
      <c r="C38" t="s">
        <v>178</v>
      </c>
      <c r="D38" t="s">
        <v>178</v>
      </c>
      <c r="E38" t="s">
        <v>178</v>
      </c>
      <c r="F38" t="s">
        <v>178</v>
      </c>
      <c r="G38" t="s">
        <v>178</v>
      </c>
      <c r="H38" t="s">
        <v>178</v>
      </c>
      <c r="I38" t="s">
        <v>178</v>
      </c>
      <c r="J38" t="s">
        <v>178</v>
      </c>
      <c r="K38" t="s">
        <v>178</v>
      </c>
      <c r="L38" t="s">
        <v>178</v>
      </c>
      <c r="M38" t="s">
        <v>178</v>
      </c>
      <c r="N38" t="s">
        <v>178</v>
      </c>
      <c r="O38" t="s">
        <v>178</v>
      </c>
      <c r="P38" t="s">
        <v>178</v>
      </c>
      <c r="Q38" t="s">
        <v>178</v>
      </c>
      <c r="R38" t="s">
        <v>178</v>
      </c>
      <c r="S38" t="s">
        <v>178</v>
      </c>
      <c r="T38" t="s">
        <v>178</v>
      </c>
      <c r="U38" t="s">
        <v>178</v>
      </c>
      <c r="V38" t="s">
        <v>178</v>
      </c>
      <c r="W38" t="s">
        <v>178</v>
      </c>
      <c r="X38" t="s">
        <v>178</v>
      </c>
      <c r="Y38" t="s">
        <v>178</v>
      </c>
      <c r="Z38" t="s">
        <v>178</v>
      </c>
      <c r="AA38" t="s">
        <v>178</v>
      </c>
      <c r="AB38" t="s">
        <v>178</v>
      </c>
      <c r="AC38" t="s">
        <v>178</v>
      </c>
      <c r="AD38" t="s">
        <v>178</v>
      </c>
      <c r="AE38" t="s">
        <v>178</v>
      </c>
      <c r="AF38" t="s">
        <v>178</v>
      </c>
      <c r="AG38" t="s">
        <v>178</v>
      </c>
      <c r="AH38" t="s">
        <v>178</v>
      </c>
      <c r="AI38" t="s">
        <v>178</v>
      </c>
      <c r="AJ38" t="s">
        <v>178</v>
      </c>
      <c r="AK38" t="s">
        <v>178</v>
      </c>
      <c r="AL38" t="s">
        <v>178</v>
      </c>
      <c r="AM38" t="s">
        <v>178</v>
      </c>
      <c r="AN38" t="s">
        <v>178</v>
      </c>
      <c r="AO38" t="s">
        <v>178</v>
      </c>
      <c r="AP38" t="s">
        <v>178</v>
      </c>
      <c r="AQ38" t="s">
        <v>178</v>
      </c>
      <c r="AR38" t="s">
        <v>178</v>
      </c>
      <c r="AS38" t="s">
        <v>178</v>
      </c>
      <c r="AT38" t="s">
        <v>178</v>
      </c>
      <c r="AU38" t="s">
        <v>178</v>
      </c>
      <c r="AV38" t="s">
        <v>178</v>
      </c>
      <c r="AW38" t="s">
        <v>178</v>
      </c>
      <c r="AX38" t="s">
        <v>178</v>
      </c>
      <c r="AY38" t="s">
        <v>178</v>
      </c>
      <c r="AZ38" t="s">
        <v>178</v>
      </c>
      <c r="BA38" t="s">
        <v>178</v>
      </c>
      <c r="BB38" t="s">
        <v>178</v>
      </c>
      <c r="BC38" t="s">
        <v>178</v>
      </c>
      <c r="BD38" t="s">
        <v>178</v>
      </c>
      <c r="BE38" t="s">
        <v>178</v>
      </c>
      <c r="BF38" t="s">
        <v>178</v>
      </c>
      <c r="BG38" t="s">
        <v>178</v>
      </c>
      <c r="BH38" t="s">
        <v>178</v>
      </c>
      <c r="BI38" t="s">
        <v>178</v>
      </c>
      <c r="BJ38" t="s">
        <v>178</v>
      </c>
      <c r="BK38" t="s">
        <v>178</v>
      </c>
      <c r="BL38" t="s">
        <v>178</v>
      </c>
      <c r="BM38" t="s">
        <v>178</v>
      </c>
      <c r="BN38" t="s">
        <v>178</v>
      </c>
      <c r="BO38" t="s">
        <v>178</v>
      </c>
      <c r="BP38" t="s">
        <v>178</v>
      </c>
      <c r="BQ38" t="s">
        <v>178</v>
      </c>
      <c r="BR38" t="s">
        <v>178</v>
      </c>
      <c r="BS38" t="s">
        <v>178</v>
      </c>
      <c r="BT38" t="s">
        <v>178</v>
      </c>
      <c r="BU38" t="s">
        <v>178</v>
      </c>
      <c r="BV38" t="s">
        <v>178</v>
      </c>
      <c r="BW38" t="s">
        <v>178</v>
      </c>
      <c r="BX38" t="s">
        <v>178</v>
      </c>
    </row>
    <row r="39" ht="13.5" customHeight="1">
      <c r="B39" s="276">
        <v>38.0</v>
      </c>
      <c r="C39" t="s">
        <v>178</v>
      </c>
      <c r="D39" t="s">
        <v>178</v>
      </c>
      <c r="E39" t="s">
        <v>178</v>
      </c>
      <c r="F39" t="s">
        <v>178</v>
      </c>
      <c r="G39" t="s">
        <v>178</v>
      </c>
      <c r="H39" t="s">
        <v>178</v>
      </c>
      <c r="I39" t="s">
        <v>178</v>
      </c>
      <c r="J39" t="s">
        <v>178</v>
      </c>
      <c r="K39" t="s">
        <v>178</v>
      </c>
      <c r="L39" t="s">
        <v>178</v>
      </c>
      <c r="M39" t="s">
        <v>178</v>
      </c>
      <c r="N39" t="s">
        <v>178</v>
      </c>
      <c r="O39" t="s">
        <v>178</v>
      </c>
      <c r="P39" t="s">
        <v>178</v>
      </c>
      <c r="Q39" t="s">
        <v>178</v>
      </c>
      <c r="R39" t="s">
        <v>178</v>
      </c>
      <c r="S39" t="s">
        <v>178</v>
      </c>
      <c r="T39" t="s">
        <v>178</v>
      </c>
      <c r="U39" t="s">
        <v>178</v>
      </c>
      <c r="V39" t="s">
        <v>178</v>
      </c>
      <c r="W39" t="s">
        <v>178</v>
      </c>
      <c r="X39" t="s">
        <v>178</v>
      </c>
      <c r="Y39" t="s">
        <v>178</v>
      </c>
      <c r="Z39" t="s">
        <v>178</v>
      </c>
      <c r="AA39" t="s">
        <v>178</v>
      </c>
      <c r="AB39" t="s">
        <v>178</v>
      </c>
      <c r="AC39" t="s">
        <v>178</v>
      </c>
      <c r="AD39" t="s">
        <v>178</v>
      </c>
      <c r="AE39" t="s">
        <v>178</v>
      </c>
      <c r="AF39" t="s">
        <v>178</v>
      </c>
      <c r="AG39" t="s">
        <v>178</v>
      </c>
      <c r="AH39" t="s">
        <v>178</v>
      </c>
      <c r="AI39" t="s">
        <v>178</v>
      </c>
      <c r="AJ39" t="s">
        <v>178</v>
      </c>
      <c r="AK39" t="s">
        <v>178</v>
      </c>
      <c r="AL39" t="s">
        <v>178</v>
      </c>
      <c r="AM39" t="s">
        <v>178</v>
      </c>
      <c r="AN39" t="s">
        <v>178</v>
      </c>
      <c r="AO39" t="s">
        <v>178</v>
      </c>
      <c r="AP39" t="s">
        <v>178</v>
      </c>
      <c r="AQ39" t="s">
        <v>178</v>
      </c>
      <c r="AR39" t="s">
        <v>178</v>
      </c>
      <c r="AS39" t="s">
        <v>178</v>
      </c>
      <c r="AT39" t="s">
        <v>178</v>
      </c>
      <c r="AU39" t="s">
        <v>178</v>
      </c>
      <c r="AV39" t="s">
        <v>178</v>
      </c>
      <c r="AW39" t="s">
        <v>178</v>
      </c>
      <c r="AX39" t="s">
        <v>178</v>
      </c>
      <c r="AY39" t="s">
        <v>178</v>
      </c>
      <c r="AZ39" t="s">
        <v>178</v>
      </c>
      <c r="BA39" t="s">
        <v>178</v>
      </c>
      <c r="BB39" t="s">
        <v>178</v>
      </c>
      <c r="BC39" t="s">
        <v>178</v>
      </c>
      <c r="BD39" t="s">
        <v>178</v>
      </c>
      <c r="BE39" t="s">
        <v>178</v>
      </c>
      <c r="BF39" t="s">
        <v>178</v>
      </c>
      <c r="BG39" t="s">
        <v>178</v>
      </c>
      <c r="BH39" t="s">
        <v>178</v>
      </c>
      <c r="BI39" t="s">
        <v>178</v>
      </c>
      <c r="BJ39" t="s">
        <v>178</v>
      </c>
      <c r="BK39" t="s">
        <v>178</v>
      </c>
      <c r="BL39" t="s">
        <v>178</v>
      </c>
      <c r="BM39" t="s">
        <v>178</v>
      </c>
      <c r="BN39" t="s">
        <v>178</v>
      </c>
      <c r="BO39" t="s">
        <v>178</v>
      </c>
      <c r="BP39" t="s">
        <v>178</v>
      </c>
      <c r="BQ39" t="s">
        <v>178</v>
      </c>
      <c r="BR39" t="s">
        <v>178</v>
      </c>
      <c r="BS39" t="s">
        <v>178</v>
      </c>
      <c r="BT39" t="s">
        <v>178</v>
      </c>
      <c r="BU39" t="s">
        <v>178</v>
      </c>
      <c r="BV39" t="s">
        <v>178</v>
      </c>
      <c r="BW39" t="s">
        <v>178</v>
      </c>
      <c r="BX39" t="s">
        <v>178</v>
      </c>
    </row>
    <row r="40" ht="13.5" customHeight="1">
      <c r="B40" s="276">
        <v>39.0</v>
      </c>
      <c r="C40" t="s">
        <v>178</v>
      </c>
      <c r="D40" t="s">
        <v>178</v>
      </c>
      <c r="E40" t="s">
        <v>178</v>
      </c>
      <c r="F40" t="s">
        <v>178</v>
      </c>
      <c r="G40" t="s">
        <v>178</v>
      </c>
      <c r="H40" t="s">
        <v>178</v>
      </c>
      <c r="I40" t="s">
        <v>178</v>
      </c>
      <c r="J40" t="s">
        <v>178</v>
      </c>
      <c r="K40" t="s">
        <v>178</v>
      </c>
      <c r="L40" t="s">
        <v>178</v>
      </c>
      <c r="M40" t="s">
        <v>178</v>
      </c>
      <c r="N40" t="s">
        <v>178</v>
      </c>
      <c r="O40" t="s">
        <v>178</v>
      </c>
      <c r="P40" t="s">
        <v>178</v>
      </c>
      <c r="Q40" t="s">
        <v>178</v>
      </c>
      <c r="R40" t="s">
        <v>178</v>
      </c>
      <c r="S40" t="s">
        <v>178</v>
      </c>
      <c r="T40" t="s">
        <v>178</v>
      </c>
      <c r="U40" t="s">
        <v>178</v>
      </c>
      <c r="V40" t="s">
        <v>178</v>
      </c>
      <c r="W40" t="s">
        <v>178</v>
      </c>
      <c r="X40" t="s">
        <v>178</v>
      </c>
      <c r="Y40" t="s">
        <v>178</v>
      </c>
      <c r="Z40" t="s">
        <v>178</v>
      </c>
      <c r="AA40" t="s">
        <v>178</v>
      </c>
      <c r="AB40" t="s">
        <v>178</v>
      </c>
      <c r="AC40" t="s">
        <v>178</v>
      </c>
      <c r="AD40" t="s">
        <v>178</v>
      </c>
      <c r="AE40" t="s">
        <v>178</v>
      </c>
      <c r="AF40" t="s">
        <v>178</v>
      </c>
      <c r="AG40" t="s">
        <v>178</v>
      </c>
      <c r="AH40" t="s">
        <v>178</v>
      </c>
      <c r="AI40" t="s">
        <v>178</v>
      </c>
      <c r="AJ40" t="s">
        <v>178</v>
      </c>
      <c r="AK40" t="s">
        <v>178</v>
      </c>
      <c r="AL40" t="s">
        <v>178</v>
      </c>
      <c r="AM40" t="s">
        <v>178</v>
      </c>
      <c r="AN40" t="s">
        <v>178</v>
      </c>
      <c r="AO40" t="s">
        <v>178</v>
      </c>
      <c r="AP40" t="s">
        <v>178</v>
      </c>
      <c r="AQ40" t="s">
        <v>178</v>
      </c>
      <c r="AR40" t="s">
        <v>178</v>
      </c>
      <c r="AS40" t="s">
        <v>178</v>
      </c>
      <c r="AT40" t="s">
        <v>178</v>
      </c>
      <c r="AU40" t="s">
        <v>178</v>
      </c>
      <c r="AV40" t="s">
        <v>178</v>
      </c>
      <c r="AW40" t="s">
        <v>178</v>
      </c>
      <c r="AX40" t="s">
        <v>178</v>
      </c>
      <c r="AY40" t="s">
        <v>178</v>
      </c>
      <c r="AZ40" t="s">
        <v>178</v>
      </c>
      <c r="BA40" t="s">
        <v>178</v>
      </c>
      <c r="BB40" t="s">
        <v>178</v>
      </c>
      <c r="BC40" t="s">
        <v>178</v>
      </c>
      <c r="BD40" t="s">
        <v>178</v>
      </c>
      <c r="BE40" t="s">
        <v>178</v>
      </c>
      <c r="BF40" t="s">
        <v>178</v>
      </c>
      <c r="BG40" t="s">
        <v>178</v>
      </c>
      <c r="BH40" t="s">
        <v>178</v>
      </c>
      <c r="BI40" t="s">
        <v>178</v>
      </c>
      <c r="BJ40" t="s">
        <v>178</v>
      </c>
      <c r="BK40" t="s">
        <v>178</v>
      </c>
      <c r="BL40" t="s">
        <v>178</v>
      </c>
      <c r="BM40" t="s">
        <v>178</v>
      </c>
      <c r="BN40" t="s">
        <v>178</v>
      </c>
      <c r="BO40" t="s">
        <v>178</v>
      </c>
      <c r="BP40" t="s">
        <v>178</v>
      </c>
      <c r="BQ40" t="s">
        <v>178</v>
      </c>
      <c r="BR40" t="s">
        <v>178</v>
      </c>
      <c r="BS40" t="s">
        <v>178</v>
      </c>
      <c r="BT40" t="s">
        <v>178</v>
      </c>
      <c r="BU40" t="s">
        <v>178</v>
      </c>
      <c r="BV40" t="s">
        <v>178</v>
      </c>
      <c r="BW40" t="s">
        <v>178</v>
      </c>
      <c r="BX40" t="s">
        <v>178</v>
      </c>
    </row>
    <row r="41" ht="13.5" customHeight="1">
      <c r="B41" s="276">
        <v>40.0</v>
      </c>
      <c r="C41" t="s">
        <v>178</v>
      </c>
      <c r="D41" t="s">
        <v>178</v>
      </c>
      <c r="E41" t="s">
        <v>178</v>
      </c>
      <c r="F41" t="s">
        <v>178</v>
      </c>
      <c r="G41" t="s">
        <v>178</v>
      </c>
      <c r="H41" t="s">
        <v>178</v>
      </c>
      <c r="I41" t="s">
        <v>178</v>
      </c>
      <c r="J41" t="s">
        <v>178</v>
      </c>
      <c r="K41" t="s">
        <v>178</v>
      </c>
      <c r="L41" t="s">
        <v>178</v>
      </c>
      <c r="M41" t="s">
        <v>178</v>
      </c>
      <c r="N41" t="s">
        <v>178</v>
      </c>
      <c r="O41" t="s">
        <v>178</v>
      </c>
      <c r="P41" t="s">
        <v>178</v>
      </c>
      <c r="Q41" t="s">
        <v>178</v>
      </c>
      <c r="R41" t="s">
        <v>178</v>
      </c>
      <c r="S41" t="s">
        <v>178</v>
      </c>
      <c r="T41" t="s">
        <v>178</v>
      </c>
      <c r="U41" t="s">
        <v>178</v>
      </c>
      <c r="V41" t="s">
        <v>178</v>
      </c>
      <c r="W41" t="s">
        <v>178</v>
      </c>
      <c r="X41" t="s">
        <v>178</v>
      </c>
      <c r="Y41" t="s">
        <v>178</v>
      </c>
      <c r="Z41" t="s">
        <v>178</v>
      </c>
      <c r="AA41" t="s">
        <v>178</v>
      </c>
      <c r="AB41" t="s">
        <v>178</v>
      </c>
      <c r="AC41" t="s">
        <v>178</v>
      </c>
      <c r="AD41" t="s">
        <v>178</v>
      </c>
      <c r="AE41" t="s">
        <v>178</v>
      </c>
      <c r="AF41" t="s">
        <v>178</v>
      </c>
      <c r="AG41" t="s">
        <v>178</v>
      </c>
      <c r="AH41" t="s">
        <v>178</v>
      </c>
      <c r="AI41" t="s">
        <v>178</v>
      </c>
      <c r="AJ41" t="s">
        <v>178</v>
      </c>
      <c r="AK41" t="s">
        <v>178</v>
      </c>
      <c r="AL41" t="s">
        <v>178</v>
      </c>
      <c r="AM41" t="s">
        <v>178</v>
      </c>
      <c r="AN41" t="s">
        <v>178</v>
      </c>
      <c r="AO41" t="s">
        <v>178</v>
      </c>
      <c r="AP41" t="s">
        <v>178</v>
      </c>
      <c r="AQ41" t="s">
        <v>178</v>
      </c>
      <c r="AR41" t="s">
        <v>178</v>
      </c>
      <c r="AS41" t="s">
        <v>178</v>
      </c>
      <c r="AT41" t="s">
        <v>178</v>
      </c>
      <c r="AU41" t="s">
        <v>178</v>
      </c>
      <c r="AV41" t="s">
        <v>178</v>
      </c>
      <c r="AW41" t="s">
        <v>178</v>
      </c>
      <c r="AX41" t="s">
        <v>178</v>
      </c>
      <c r="AY41" t="s">
        <v>178</v>
      </c>
      <c r="AZ41" t="s">
        <v>178</v>
      </c>
      <c r="BA41" t="s">
        <v>178</v>
      </c>
      <c r="BB41" t="s">
        <v>178</v>
      </c>
      <c r="BC41" t="s">
        <v>178</v>
      </c>
      <c r="BD41" t="s">
        <v>178</v>
      </c>
      <c r="BE41" t="s">
        <v>178</v>
      </c>
      <c r="BF41" t="s">
        <v>178</v>
      </c>
      <c r="BG41" t="s">
        <v>178</v>
      </c>
      <c r="BH41" t="s">
        <v>178</v>
      </c>
      <c r="BI41" t="s">
        <v>178</v>
      </c>
      <c r="BJ41" t="s">
        <v>178</v>
      </c>
      <c r="BK41" t="s">
        <v>178</v>
      </c>
      <c r="BL41" t="s">
        <v>178</v>
      </c>
      <c r="BM41" t="s">
        <v>178</v>
      </c>
      <c r="BN41" t="s">
        <v>178</v>
      </c>
      <c r="BO41" t="s">
        <v>178</v>
      </c>
      <c r="BP41" t="s">
        <v>178</v>
      </c>
      <c r="BQ41" t="s">
        <v>178</v>
      </c>
      <c r="BR41" t="s">
        <v>178</v>
      </c>
      <c r="BS41" t="s">
        <v>178</v>
      </c>
      <c r="BT41" t="s">
        <v>178</v>
      </c>
      <c r="BU41" t="s">
        <v>178</v>
      </c>
      <c r="BV41" t="s">
        <v>178</v>
      </c>
      <c r="BW41" t="s">
        <v>178</v>
      </c>
      <c r="BX41" t="s">
        <v>178</v>
      </c>
    </row>
    <row r="42" ht="13.5" customHeight="1">
      <c r="B42" s="276">
        <v>41.0</v>
      </c>
      <c r="C42" t="s">
        <v>178</v>
      </c>
      <c r="D42" t="s">
        <v>178</v>
      </c>
      <c r="E42" t="s">
        <v>178</v>
      </c>
      <c r="F42" t="s">
        <v>178</v>
      </c>
      <c r="G42" t="s">
        <v>178</v>
      </c>
      <c r="H42" t="s">
        <v>178</v>
      </c>
      <c r="I42" t="s">
        <v>178</v>
      </c>
      <c r="J42" t="s">
        <v>178</v>
      </c>
      <c r="K42" t="s">
        <v>178</v>
      </c>
      <c r="L42" t="s">
        <v>178</v>
      </c>
      <c r="M42" t="s">
        <v>178</v>
      </c>
      <c r="N42" t="s">
        <v>178</v>
      </c>
      <c r="O42" t="s">
        <v>178</v>
      </c>
      <c r="P42" t="s">
        <v>178</v>
      </c>
      <c r="Q42" t="s">
        <v>178</v>
      </c>
      <c r="R42" t="s">
        <v>178</v>
      </c>
      <c r="S42" t="s">
        <v>178</v>
      </c>
      <c r="T42" t="s">
        <v>178</v>
      </c>
      <c r="U42" t="s">
        <v>178</v>
      </c>
      <c r="V42" t="s">
        <v>178</v>
      </c>
      <c r="W42" t="s">
        <v>178</v>
      </c>
      <c r="X42" t="s">
        <v>178</v>
      </c>
      <c r="Y42" t="s">
        <v>178</v>
      </c>
      <c r="Z42" t="s">
        <v>178</v>
      </c>
      <c r="AA42" t="s">
        <v>178</v>
      </c>
      <c r="AB42" t="s">
        <v>178</v>
      </c>
      <c r="AC42" t="s">
        <v>178</v>
      </c>
      <c r="AD42" t="s">
        <v>178</v>
      </c>
      <c r="AE42" t="s">
        <v>178</v>
      </c>
      <c r="AF42" t="s">
        <v>178</v>
      </c>
      <c r="AG42" t="s">
        <v>178</v>
      </c>
      <c r="AH42" t="s">
        <v>178</v>
      </c>
      <c r="AI42" t="s">
        <v>178</v>
      </c>
      <c r="AJ42" t="s">
        <v>178</v>
      </c>
      <c r="AK42" t="s">
        <v>178</v>
      </c>
      <c r="AL42" t="s">
        <v>178</v>
      </c>
      <c r="AM42" t="s">
        <v>178</v>
      </c>
      <c r="AN42" t="s">
        <v>178</v>
      </c>
      <c r="AO42" t="s">
        <v>178</v>
      </c>
      <c r="AP42" t="s">
        <v>178</v>
      </c>
      <c r="AQ42" t="s">
        <v>178</v>
      </c>
      <c r="AR42" t="s">
        <v>178</v>
      </c>
      <c r="AS42" t="s">
        <v>178</v>
      </c>
      <c r="AT42" t="s">
        <v>178</v>
      </c>
      <c r="AU42" t="s">
        <v>178</v>
      </c>
      <c r="AV42" t="s">
        <v>178</v>
      </c>
      <c r="AW42" t="s">
        <v>178</v>
      </c>
      <c r="AX42" t="s">
        <v>178</v>
      </c>
      <c r="AY42" t="s">
        <v>178</v>
      </c>
      <c r="AZ42" t="s">
        <v>178</v>
      </c>
      <c r="BA42" t="s">
        <v>178</v>
      </c>
      <c r="BB42" t="s">
        <v>178</v>
      </c>
      <c r="BC42" t="s">
        <v>178</v>
      </c>
      <c r="BD42" t="s">
        <v>178</v>
      </c>
      <c r="BE42" t="s">
        <v>178</v>
      </c>
      <c r="BF42" t="s">
        <v>178</v>
      </c>
      <c r="BG42" t="s">
        <v>178</v>
      </c>
      <c r="BH42" t="s">
        <v>178</v>
      </c>
      <c r="BI42" t="s">
        <v>178</v>
      </c>
      <c r="BJ42" t="s">
        <v>178</v>
      </c>
      <c r="BK42" t="s">
        <v>178</v>
      </c>
      <c r="BL42" t="s">
        <v>178</v>
      </c>
      <c r="BM42" t="s">
        <v>178</v>
      </c>
      <c r="BN42" t="s">
        <v>178</v>
      </c>
      <c r="BO42" t="s">
        <v>178</v>
      </c>
      <c r="BP42" t="s">
        <v>178</v>
      </c>
      <c r="BQ42" t="s">
        <v>178</v>
      </c>
      <c r="BR42" t="s">
        <v>178</v>
      </c>
      <c r="BS42" t="s">
        <v>178</v>
      </c>
      <c r="BT42" t="s">
        <v>178</v>
      </c>
      <c r="BU42" t="s">
        <v>178</v>
      </c>
      <c r="BV42" t="s">
        <v>178</v>
      </c>
      <c r="BW42" t="s">
        <v>178</v>
      </c>
      <c r="BX42" t="s">
        <v>178</v>
      </c>
    </row>
    <row r="43" ht="13.5" customHeight="1">
      <c r="B43" s="276">
        <v>42.0</v>
      </c>
      <c r="C43" t="s">
        <v>178</v>
      </c>
      <c r="D43" t="s">
        <v>178</v>
      </c>
      <c r="E43" t="s">
        <v>178</v>
      </c>
      <c r="F43" t="s">
        <v>178</v>
      </c>
      <c r="G43" t="s">
        <v>178</v>
      </c>
      <c r="H43" t="s">
        <v>178</v>
      </c>
      <c r="I43" t="s">
        <v>178</v>
      </c>
      <c r="J43" t="s">
        <v>178</v>
      </c>
      <c r="K43" t="s">
        <v>178</v>
      </c>
      <c r="L43" t="s">
        <v>178</v>
      </c>
      <c r="M43" t="s">
        <v>178</v>
      </c>
      <c r="N43" t="s">
        <v>178</v>
      </c>
      <c r="O43" t="s">
        <v>178</v>
      </c>
      <c r="P43" t="s">
        <v>178</v>
      </c>
      <c r="Q43" t="s">
        <v>178</v>
      </c>
      <c r="R43" t="s">
        <v>178</v>
      </c>
      <c r="S43" t="s">
        <v>178</v>
      </c>
      <c r="T43" t="s">
        <v>178</v>
      </c>
      <c r="U43" t="s">
        <v>178</v>
      </c>
      <c r="V43" t="s">
        <v>178</v>
      </c>
      <c r="W43" t="s">
        <v>178</v>
      </c>
      <c r="X43" t="s">
        <v>178</v>
      </c>
      <c r="Y43" t="s">
        <v>178</v>
      </c>
      <c r="Z43" t="s">
        <v>178</v>
      </c>
      <c r="AA43" t="s">
        <v>178</v>
      </c>
      <c r="AB43" t="s">
        <v>178</v>
      </c>
      <c r="AC43" t="s">
        <v>178</v>
      </c>
      <c r="AD43" t="s">
        <v>178</v>
      </c>
      <c r="AE43" t="s">
        <v>178</v>
      </c>
      <c r="AF43" t="s">
        <v>178</v>
      </c>
      <c r="AG43" t="s">
        <v>178</v>
      </c>
      <c r="AH43" t="s">
        <v>178</v>
      </c>
      <c r="AI43" t="s">
        <v>178</v>
      </c>
      <c r="AJ43" t="s">
        <v>178</v>
      </c>
      <c r="AK43" t="s">
        <v>178</v>
      </c>
      <c r="AL43" t="s">
        <v>178</v>
      </c>
      <c r="AM43" t="s">
        <v>178</v>
      </c>
      <c r="AN43" t="s">
        <v>178</v>
      </c>
      <c r="AO43" t="s">
        <v>178</v>
      </c>
      <c r="AP43" t="s">
        <v>178</v>
      </c>
      <c r="AQ43" t="s">
        <v>178</v>
      </c>
      <c r="AR43" t="s">
        <v>178</v>
      </c>
      <c r="AS43" t="s">
        <v>178</v>
      </c>
      <c r="AT43" t="s">
        <v>178</v>
      </c>
      <c r="AU43" t="s">
        <v>178</v>
      </c>
      <c r="AV43" t="s">
        <v>178</v>
      </c>
      <c r="AW43" t="s">
        <v>178</v>
      </c>
      <c r="AX43" t="s">
        <v>178</v>
      </c>
      <c r="AY43" t="s">
        <v>178</v>
      </c>
      <c r="AZ43" t="s">
        <v>178</v>
      </c>
      <c r="BA43" t="s">
        <v>178</v>
      </c>
      <c r="BB43" t="s">
        <v>178</v>
      </c>
      <c r="BC43" t="s">
        <v>178</v>
      </c>
      <c r="BD43" t="s">
        <v>178</v>
      </c>
      <c r="BE43" t="s">
        <v>178</v>
      </c>
      <c r="BF43" t="s">
        <v>178</v>
      </c>
      <c r="BG43" t="s">
        <v>178</v>
      </c>
      <c r="BH43" t="s">
        <v>178</v>
      </c>
      <c r="BI43" t="s">
        <v>178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  <c r="BX43" t="s">
        <v>178</v>
      </c>
    </row>
    <row r="44" ht="13.5" customHeight="1">
      <c r="B44" s="276">
        <v>43.0</v>
      </c>
      <c r="C44" t="s">
        <v>178</v>
      </c>
      <c r="D44" t="s">
        <v>178</v>
      </c>
      <c r="E44" t="s">
        <v>178</v>
      </c>
      <c r="F44" t="s">
        <v>178</v>
      </c>
      <c r="G44" t="s">
        <v>178</v>
      </c>
      <c r="H44" t="s">
        <v>178</v>
      </c>
      <c r="I44" t="s">
        <v>178</v>
      </c>
      <c r="J44" t="s">
        <v>178</v>
      </c>
      <c r="K44" t="s">
        <v>178</v>
      </c>
      <c r="L44" t="s">
        <v>178</v>
      </c>
      <c r="M44" t="s">
        <v>178</v>
      </c>
      <c r="N44" t="s">
        <v>178</v>
      </c>
      <c r="O44" t="s">
        <v>178</v>
      </c>
      <c r="P44" t="s">
        <v>178</v>
      </c>
      <c r="Q44" t="s">
        <v>178</v>
      </c>
      <c r="R44" t="s">
        <v>178</v>
      </c>
      <c r="S44" t="s">
        <v>178</v>
      </c>
      <c r="T44" t="s">
        <v>178</v>
      </c>
      <c r="U44" t="s">
        <v>178</v>
      </c>
      <c r="V44" t="s">
        <v>178</v>
      </c>
      <c r="W44" t="s">
        <v>178</v>
      </c>
      <c r="X44" t="s">
        <v>178</v>
      </c>
      <c r="Y44" t="s">
        <v>178</v>
      </c>
      <c r="Z44" t="s">
        <v>178</v>
      </c>
      <c r="AA44" t="s">
        <v>178</v>
      </c>
      <c r="AB44" t="s">
        <v>178</v>
      </c>
      <c r="AC44" t="s">
        <v>178</v>
      </c>
      <c r="AD44" t="s">
        <v>178</v>
      </c>
      <c r="AE44" t="s">
        <v>178</v>
      </c>
      <c r="AF44" t="s">
        <v>178</v>
      </c>
      <c r="AG44" t="s">
        <v>178</v>
      </c>
      <c r="AH44" t="s">
        <v>178</v>
      </c>
      <c r="AI44" t="s">
        <v>178</v>
      </c>
      <c r="AJ44" t="s">
        <v>178</v>
      </c>
      <c r="AK44" t="s">
        <v>178</v>
      </c>
      <c r="AL44" t="s">
        <v>178</v>
      </c>
      <c r="AM44" t="s">
        <v>178</v>
      </c>
      <c r="AN44" t="s">
        <v>178</v>
      </c>
      <c r="AO44" t="s">
        <v>178</v>
      </c>
      <c r="AP44" t="s">
        <v>178</v>
      </c>
      <c r="AQ44" t="s">
        <v>178</v>
      </c>
      <c r="AR44" t="s">
        <v>178</v>
      </c>
      <c r="AS44" t="s">
        <v>178</v>
      </c>
      <c r="AT44" t="s">
        <v>178</v>
      </c>
      <c r="AU44" t="s">
        <v>178</v>
      </c>
      <c r="AV44" t="s">
        <v>178</v>
      </c>
      <c r="AW44" t="s">
        <v>178</v>
      </c>
      <c r="AX44" t="s">
        <v>178</v>
      </c>
      <c r="AY44" t="s">
        <v>178</v>
      </c>
      <c r="AZ44" t="s">
        <v>178</v>
      </c>
      <c r="BA44" t="s">
        <v>178</v>
      </c>
      <c r="BB44" t="s">
        <v>178</v>
      </c>
      <c r="BC44" t="s">
        <v>178</v>
      </c>
      <c r="BD44" t="s">
        <v>178</v>
      </c>
      <c r="BE44" t="s">
        <v>178</v>
      </c>
      <c r="BF44" t="s">
        <v>178</v>
      </c>
      <c r="BG44" t="s">
        <v>178</v>
      </c>
      <c r="BH44" t="s">
        <v>178</v>
      </c>
      <c r="BI44" t="s">
        <v>178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  <c r="BX44" t="s">
        <v>178</v>
      </c>
    </row>
    <row r="45" ht="13.5" customHeight="1">
      <c r="B45" s="276">
        <v>44.0</v>
      </c>
      <c r="C45" t="s">
        <v>178</v>
      </c>
      <c r="D45" t="s">
        <v>178</v>
      </c>
      <c r="E45" t="s">
        <v>178</v>
      </c>
      <c r="F45" t="s">
        <v>178</v>
      </c>
      <c r="G45" t="s">
        <v>178</v>
      </c>
      <c r="H45" t="s">
        <v>178</v>
      </c>
      <c r="I45" t="s">
        <v>178</v>
      </c>
      <c r="J45" t="s">
        <v>178</v>
      </c>
      <c r="K45" t="s">
        <v>178</v>
      </c>
      <c r="L45" t="s">
        <v>178</v>
      </c>
      <c r="M45" t="s">
        <v>178</v>
      </c>
      <c r="N45" t="s">
        <v>178</v>
      </c>
      <c r="O45" t="s">
        <v>178</v>
      </c>
      <c r="P45" t="s">
        <v>178</v>
      </c>
      <c r="Q45" t="s">
        <v>178</v>
      </c>
      <c r="R45" t="s">
        <v>178</v>
      </c>
      <c r="S45" t="s">
        <v>178</v>
      </c>
      <c r="T45" t="s">
        <v>178</v>
      </c>
      <c r="U45" t="s">
        <v>178</v>
      </c>
      <c r="V45" t="s">
        <v>178</v>
      </c>
      <c r="W45" t="s">
        <v>178</v>
      </c>
      <c r="X45" t="s">
        <v>178</v>
      </c>
      <c r="Y45" t="s">
        <v>178</v>
      </c>
      <c r="Z45" t="s">
        <v>178</v>
      </c>
      <c r="AA45" t="s">
        <v>178</v>
      </c>
      <c r="AB45" t="s">
        <v>178</v>
      </c>
      <c r="AC45" t="s">
        <v>178</v>
      </c>
      <c r="AD45" t="s">
        <v>178</v>
      </c>
      <c r="AE45" t="s">
        <v>178</v>
      </c>
      <c r="AF45" t="s">
        <v>178</v>
      </c>
      <c r="AG45" t="s">
        <v>178</v>
      </c>
      <c r="AH45" t="s">
        <v>178</v>
      </c>
      <c r="AI45" t="s">
        <v>178</v>
      </c>
      <c r="AJ45" t="s">
        <v>178</v>
      </c>
      <c r="AK45" t="s">
        <v>178</v>
      </c>
      <c r="AL45" t="s">
        <v>178</v>
      </c>
      <c r="AM45" t="s">
        <v>178</v>
      </c>
      <c r="AN45" t="s">
        <v>178</v>
      </c>
      <c r="AO45" t="s">
        <v>178</v>
      </c>
      <c r="AP45" t="s">
        <v>178</v>
      </c>
      <c r="AQ45" t="s">
        <v>178</v>
      </c>
      <c r="AR45" t="s">
        <v>178</v>
      </c>
      <c r="AS45" t="s">
        <v>178</v>
      </c>
      <c r="AT45" t="s">
        <v>178</v>
      </c>
      <c r="AU45" t="s">
        <v>178</v>
      </c>
      <c r="AV45" t="s">
        <v>178</v>
      </c>
      <c r="AW45" t="s">
        <v>178</v>
      </c>
      <c r="AX45" t="s">
        <v>178</v>
      </c>
      <c r="AY45" t="s">
        <v>178</v>
      </c>
      <c r="AZ45" t="s">
        <v>178</v>
      </c>
      <c r="BA45" t="s">
        <v>178</v>
      </c>
      <c r="BB45" t="s">
        <v>178</v>
      </c>
      <c r="BC45" t="s">
        <v>178</v>
      </c>
      <c r="BD45" t="s">
        <v>178</v>
      </c>
      <c r="BE45" t="s">
        <v>178</v>
      </c>
      <c r="BF45" t="s">
        <v>178</v>
      </c>
      <c r="BG45" t="s">
        <v>178</v>
      </c>
      <c r="BH45" t="s">
        <v>178</v>
      </c>
      <c r="BI45" t="s">
        <v>178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  <c r="BX45" t="s">
        <v>178</v>
      </c>
    </row>
    <row r="46" ht="13.5" customHeight="1">
      <c r="B46" s="262">
        <v>45.0</v>
      </c>
      <c r="C46" t="s">
        <v>178</v>
      </c>
      <c r="D46" t="s">
        <v>178</v>
      </c>
      <c r="E46" t="s">
        <v>178</v>
      </c>
      <c r="F46" t="s">
        <v>178</v>
      </c>
      <c r="G46" t="s">
        <v>178</v>
      </c>
      <c r="H46" t="s">
        <v>178</v>
      </c>
      <c r="I46" t="s">
        <v>178</v>
      </c>
      <c r="J46" t="s">
        <v>178</v>
      </c>
      <c r="K46" t="s">
        <v>178</v>
      </c>
      <c r="L46" t="s">
        <v>178</v>
      </c>
      <c r="M46" t="s">
        <v>178</v>
      </c>
      <c r="N46" t="s">
        <v>178</v>
      </c>
      <c r="O46" t="s">
        <v>178</v>
      </c>
      <c r="P46" t="s">
        <v>178</v>
      </c>
      <c r="Q46" t="s">
        <v>178</v>
      </c>
      <c r="R46" t="s">
        <v>178</v>
      </c>
      <c r="S46" t="s">
        <v>178</v>
      </c>
      <c r="T46" t="s">
        <v>178</v>
      </c>
      <c r="U46" t="s">
        <v>178</v>
      </c>
      <c r="V46" t="s">
        <v>178</v>
      </c>
      <c r="W46" t="s">
        <v>178</v>
      </c>
      <c r="X46" t="s">
        <v>178</v>
      </c>
      <c r="Y46" t="s">
        <v>178</v>
      </c>
      <c r="Z46" t="s">
        <v>178</v>
      </c>
      <c r="AA46" t="s">
        <v>178</v>
      </c>
      <c r="AB46" t="s">
        <v>178</v>
      </c>
      <c r="AC46" t="s">
        <v>178</v>
      </c>
      <c r="AD46" t="s">
        <v>178</v>
      </c>
      <c r="AE46" t="s">
        <v>178</v>
      </c>
      <c r="AF46" t="s">
        <v>178</v>
      </c>
      <c r="AG46" t="s">
        <v>178</v>
      </c>
      <c r="AH46" t="s">
        <v>178</v>
      </c>
      <c r="AI46" t="s">
        <v>178</v>
      </c>
      <c r="AJ46" t="s">
        <v>178</v>
      </c>
      <c r="AK46" t="s">
        <v>178</v>
      </c>
      <c r="AL46" t="s">
        <v>178</v>
      </c>
      <c r="AM46" t="s">
        <v>178</v>
      </c>
      <c r="AN46" t="s">
        <v>178</v>
      </c>
      <c r="AO46" t="s">
        <v>178</v>
      </c>
      <c r="AP46" t="s">
        <v>178</v>
      </c>
      <c r="AQ46" t="s">
        <v>178</v>
      </c>
      <c r="AR46" t="s">
        <v>178</v>
      </c>
      <c r="AS46" t="s">
        <v>178</v>
      </c>
      <c r="AT46" t="s">
        <v>178</v>
      </c>
      <c r="AU46" t="s">
        <v>178</v>
      </c>
      <c r="AV46" t="s">
        <v>178</v>
      </c>
      <c r="AW46" t="s">
        <v>178</v>
      </c>
      <c r="AX46" t="s">
        <v>178</v>
      </c>
      <c r="AY46" t="s">
        <v>178</v>
      </c>
      <c r="AZ46" t="s">
        <v>178</v>
      </c>
      <c r="BA46" t="s">
        <v>178</v>
      </c>
      <c r="BB46" t="s">
        <v>178</v>
      </c>
      <c r="BC46" t="s">
        <v>178</v>
      </c>
      <c r="BD46" t="s">
        <v>178</v>
      </c>
      <c r="BE46" t="s">
        <v>178</v>
      </c>
      <c r="BF46" t="s">
        <v>178</v>
      </c>
      <c r="BG46" t="s">
        <v>178</v>
      </c>
      <c r="BH46" t="s">
        <v>178</v>
      </c>
      <c r="BI46" t="s">
        <v>178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  <c r="BX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">
    <mergeCell ref="V1:Z1"/>
    <mergeCell ref="A3:A11"/>
    <mergeCell ref="A12:A21"/>
    <mergeCell ref="A22:A36"/>
    <mergeCell ref="C1:K1"/>
    <mergeCell ref="L1:U1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2.88"/>
    <col customWidth="1" min="2" max="2" width="3.5"/>
    <col customWidth="1" min="3" max="6" width="6.0"/>
    <col customWidth="1" min="7" max="76" width="4.88"/>
  </cols>
  <sheetData>
    <row r="1" ht="13.5" customHeight="1">
      <c r="A1" s="253"/>
      <c r="B1" s="20"/>
      <c r="C1" s="284" t="s">
        <v>175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285"/>
      <c r="BB1" s="285"/>
      <c r="BC1" s="285"/>
      <c r="BD1" s="285"/>
      <c r="BE1" s="285"/>
      <c r="BF1" s="285"/>
      <c r="BG1" s="285"/>
      <c r="BH1" s="285"/>
      <c r="BI1" s="286"/>
    </row>
    <row r="2" ht="13.5" customHeight="1">
      <c r="A2" s="259"/>
      <c r="B2" s="55"/>
      <c r="C2" s="261">
        <v>4.0</v>
      </c>
      <c r="D2" s="261">
        <v>6.0</v>
      </c>
      <c r="E2" s="261">
        <v>8.0</v>
      </c>
      <c r="F2" s="261">
        <v>10.0</v>
      </c>
      <c r="G2" s="261">
        <v>12.0</v>
      </c>
      <c r="H2" s="261">
        <v>14.0</v>
      </c>
      <c r="I2" s="261">
        <v>16.0</v>
      </c>
      <c r="J2" s="261">
        <v>18.0</v>
      </c>
      <c r="K2" s="261">
        <v>20.0</v>
      </c>
      <c r="L2" s="261">
        <v>22.0</v>
      </c>
      <c r="M2" s="261">
        <v>24.0</v>
      </c>
      <c r="N2" s="261">
        <v>26.0</v>
      </c>
      <c r="O2" s="261">
        <v>28.0</v>
      </c>
      <c r="P2" s="261">
        <v>30.0</v>
      </c>
      <c r="Q2" s="261">
        <v>32.0</v>
      </c>
      <c r="R2" s="261">
        <v>34.0</v>
      </c>
      <c r="S2" s="261">
        <v>36.0</v>
      </c>
      <c r="T2" s="261">
        <v>38.0</v>
      </c>
      <c r="U2" s="261">
        <v>40.0</v>
      </c>
      <c r="V2" s="261">
        <v>42.0</v>
      </c>
      <c r="W2" s="261">
        <v>44.0</v>
      </c>
      <c r="X2" s="261">
        <v>46.0</v>
      </c>
      <c r="Y2" s="261">
        <v>48.0</v>
      </c>
      <c r="Z2" s="261">
        <v>50.0</v>
      </c>
      <c r="AA2" s="261">
        <v>52.0</v>
      </c>
      <c r="AB2" s="261">
        <v>54.0</v>
      </c>
      <c r="AC2" s="261">
        <v>56.0</v>
      </c>
      <c r="AD2" s="261">
        <v>58.0</v>
      </c>
      <c r="AE2" s="261">
        <v>60.0</v>
      </c>
      <c r="AF2" s="261">
        <v>62.0</v>
      </c>
      <c r="AG2" s="261">
        <v>64.0</v>
      </c>
      <c r="AH2" s="261">
        <v>66.0</v>
      </c>
      <c r="AI2" s="261">
        <v>68.0</v>
      </c>
      <c r="AJ2" s="261">
        <v>70.0</v>
      </c>
      <c r="AK2" s="261">
        <v>72.0</v>
      </c>
      <c r="AL2" s="261">
        <v>74.0</v>
      </c>
      <c r="AM2" s="261">
        <v>76.0</v>
      </c>
      <c r="AN2" s="261">
        <v>78.0</v>
      </c>
      <c r="AO2" s="261">
        <v>80.0</v>
      </c>
      <c r="AP2" s="261">
        <v>82.0</v>
      </c>
      <c r="AQ2" s="261">
        <v>84.0</v>
      </c>
      <c r="AR2" s="261">
        <v>86.0</v>
      </c>
      <c r="AS2" s="261">
        <v>88.0</v>
      </c>
      <c r="AT2" s="261">
        <v>90.0</v>
      </c>
      <c r="AU2" s="261">
        <v>92.0</v>
      </c>
      <c r="AV2" s="261">
        <v>94.0</v>
      </c>
      <c r="AW2" s="261">
        <v>96.0</v>
      </c>
      <c r="AX2" s="261">
        <v>98.0</v>
      </c>
      <c r="AY2" s="261">
        <v>100.0</v>
      </c>
      <c r="AZ2" s="261">
        <v>102.0</v>
      </c>
      <c r="BA2" s="261">
        <v>104.0</v>
      </c>
      <c r="BB2" s="261">
        <v>106.0</v>
      </c>
      <c r="BC2" s="261">
        <v>108.0</v>
      </c>
      <c r="BD2" s="261">
        <v>110.0</v>
      </c>
      <c r="BE2" s="261">
        <v>112.0</v>
      </c>
      <c r="BF2" s="261">
        <v>114.0</v>
      </c>
      <c r="BG2" s="261">
        <v>116.0</v>
      </c>
      <c r="BH2" s="261">
        <v>118.0</v>
      </c>
      <c r="BI2" s="261">
        <v>120.0</v>
      </c>
      <c r="BJ2" s="261">
        <v>122.0</v>
      </c>
      <c r="BK2" s="261">
        <v>124.0</v>
      </c>
      <c r="BL2" s="261">
        <v>126.0</v>
      </c>
      <c r="BM2" s="261">
        <v>128.0</v>
      </c>
      <c r="BN2" s="261">
        <v>130.0</v>
      </c>
      <c r="BO2" s="261">
        <v>132.0</v>
      </c>
      <c r="BP2" s="261">
        <v>134.0</v>
      </c>
      <c r="BQ2" s="261">
        <v>136.0</v>
      </c>
      <c r="BR2" s="261">
        <v>138.0</v>
      </c>
      <c r="BS2" s="261">
        <v>140.0</v>
      </c>
      <c r="BT2" s="261">
        <v>142.0</v>
      </c>
      <c r="BU2" s="261">
        <v>144.0</v>
      </c>
      <c r="BV2" s="261">
        <v>146.0</v>
      </c>
      <c r="BW2" s="261">
        <v>148.0</v>
      </c>
      <c r="BX2" s="262">
        <v>150.0</v>
      </c>
    </row>
    <row r="3" ht="13.5" customHeight="1">
      <c r="A3" s="279" t="s">
        <v>176</v>
      </c>
      <c r="B3" s="272">
        <v>2.0</v>
      </c>
      <c r="C3" s="273" t="s">
        <v>178</v>
      </c>
      <c r="D3" s="274" t="s">
        <v>178</v>
      </c>
      <c r="E3" s="274" t="s">
        <v>178</v>
      </c>
      <c r="F3" s="274" t="s">
        <v>178</v>
      </c>
      <c r="G3" s="274" t="s">
        <v>178</v>
      </c>
      <c r="H3" s="274" t="s">
        <v>178</v>
      </c>
      <c r="I3" s="274" t="s">
        <v>178</v>
      </c>
      <c r="J3" s="274" t="s">
        <v>178</v>
      </c>
      <c r="K3" s="274" t="s">
        <v>178</v>
      </c>
      <c r="L3" s="274" t="s">
        <v>178</v>
      </c>
      <c r="M3" s="274" t="s">
        <v>178</v>
      </c>
      <c r="N3" s="274" t="s">
        <v>178</v>
      </c>
      <c r="O3" s="274" t="s">
        <v>178</v>
      </c>
      <c r="P3" s="274" t="s">
        <v>178</v>
      </c>
      <c r="Q3" s="274" t="s">
        <v>178</v>
      </c>
      <c r="R3" s="274" t="s">
        <v>178</v>
      </c>
      <c r="S3" s="274" t="s">
        <v>178</v>
      </c>
      <c r="T3" s="274" t="s">
        <v>178</v>
      </c>
      <c r="U3" s="274" t="s">
        <v>178</v>
      </c>
      <c r="V3" s="274" t="s">
        <v>178</v>
      </c>
      <c r="W3" s="274" t="s">
        <v>178</v>
      </c>
      <c r="X3" s="274" t="s">
        <v>178</v>
      </c>
      <c r="Y3" s="274" t="s">
        <v>178</v>
      </c>
      <c r="Z3" s="274" t="s">
        <v>178</v>
      </c>
      <c r="AA3" s="274" t="s">
        <v>178</v>
      </c>
      <c r="AB3" s="274" t="s">
        <v>178</v>
      </c>
      <c r="AC3" s="274" t="s">
        <v>178</v>
      </c>
      <c r="AD3" s="274" t="s">
        <v>178</v>
      </c>
      <c r="AE3" s="274" t="s">
        <v>178</v>
      </c>
      <c r="AF3" s="274" t="s">
        <v>178</v>
      </c>
      <c r="AG3" s="274" t="s">
        <v>178</v>
      </c>
      <c r="AH3" s="274" t="s">
        <v>178</v>
      </c>
      <c r="AI3" s="274" t="s">
        <v>178</v>
      </c>
      <c r="AJ3" s="274" t="s">
        <v>178</v>
      </c>
      <c r="AK3" s="274" t="s">
        <v>178</v>
      </c>
      <c r="AL3" s="274" t="s">
        <v>178</v>
      </c>
      <c r="AM3" s="274" t="s">
        <v>178</v>
      </c>
      <c r="AN3" s="274" t="s">
        <v>178</v>
      </c>
      <c r="AO3" s="274" t="s">
        <v>178</v>
      </c>
      <c r="AP3" s="274" t="s">
        <v>178</v>
      </c>
      <c r="AQ3" s="274" t="s">
        <v>178</v>
      </c>
      <c r="AR3" s="274" t="s">
        <v>178</v>
      </c>
      <c r="AS3" s="274" t="s">
        <v>178</v>
      </c>
      <c r="AT3" s="274" t="s">
        <v>178</v>
      </c>
      <c r="AU3" s="274" t="s">
        <v>178</v>
      </c>
      <c r="AV3" s="274" t="s">
        <v>178</v>
      </c>
      <c r="AW3" s="274" t="s">
        <v>178</v>
      </c>
      <c r="AX3" s="274" t="s">
        <v>178</v>
      </c>
      <c r="AY3" s="274" t="s">
        <v>178</v>
      </c>
      <c r="AZ3" s="274" t="s">
        <v>178</v>
      </c>
      <c r="BA3" s="274" t="s">
        <v>178</v>
      </c>
      <c r="BB3" s="274" t="s">
        <v>178</v>
      </c>
      <c r="BC3" s="274" t="s">
        <v>178</v>
      </c>
      <c r="BD3" s="274" t="s">
        <v>178</v>
      </c>
      <c r="BE3" s="274" t="s">
        <v>178</v>
      </c>
      <c r="BF3" s="274" t="s">
        <v>178</v>
      </c>
      <c r="BG3" s="274" t="s">
        <v>178</v>
      </c>
      <c r="BH3" s="274" t="s">
        <v>178</v>
      </c>
      <c r="BI3" s="272" t="s">
        <v>178</v>
      </c>
      <c r="BJ3" t="s">
        <v>178</v>
      </c>
      <c r="BK3" t="s">
        <v>178</v>
      </c>
      <c r="BL3" t="s">
        <v>178</v>
      </c>
      <c r="BM3" t="s">
        <v>178</v>
      </c>
      <c r="BN3" t="s">
        <v>178</v>
      </c>
      <c r="BO3" t="s">
        <v>178</v>
      </c>
      <c r="BP3" t="s">
        <v>178</v>
      </c>
      <c r="BQ3" t="s">
        <v>178</v>
      </c>
      <c r="BR3" t="s">
        <v>178</v>
      </c>
      <c r="BS3" t="s">
        <v>178</v>
      </c>
      <c r="BT3" t="s">
        <v>178</v>
      </c>
      <c r="BU3" t="s">
        <v>178</v>
      </c>
      <c r="BV3" t="s">
        <v>178</v>
      </c>
      <c r="BW3" t="s">
        <v>178</v>
      </c>
      <c r="BX3" t="s">
        <v>178</v>
      </c>
    </row>
    <row r="4" ht="13.5" customHeight="1">
      <c r="A4" s="275"/>
      <c r="B4" s="276">
        <v>3.0</v>
      </c>
      <c r="C4" s="277" t="s">
        <v>178</v>
      </c>
      <c r="D4" s="278" t="s">
        <v>178</v>
      </c>
      <c r="E4" s="278" t="s">
        <v>178</v>
      </c>
      <c r="F4" s="278" t="s">
        <v>178</v>
      </c>
      <c r="G4" s="278" t="s">
        <v>178</v>
      </c>
      <c r="H4" s="278" t="s">
        <v>178</v>
      </c>
      <c r="I4" s="278" t="s">
        <v>178</v>
      </c>
      <c r="J4" s="278" t="s">
        <v>178</v>
      </c>
      <c r="K4" s="278" t="s">
        <v>178</v>
      </c>
      <c r="L4" s="278" t="s">
        <v>178</v>
      </c>
      <c r="M4" s="278" t="s">
        <v>178</v>
      </c>
      <c r="N4" s="278" t="s">
        <v>178</v>
      </c>
      <c r="O4" s="278" t="s">
        <v>178</v>
      </c>
      <c r="P4" s="278" t="s">
        <v>178</v>
      </c>
      <c r="Q4" s="278" t="s">
        <v>178</v>
      </c>
      <c r="R4" s="278" t="s">
        <v>178</v>
      </c>
      <c r="S4" s="278" t="s">
        <v>178</v>
      </c>
      <c r="T4" s="278" t="s">
        <v>178</v>
      </c>
      <c r="U4" s="278" t="s">
        <v>178</v>
      </c>
      <c r="V4" s="278" t="s">
        <v>178</v>
      </c>
      <c r="W4" s="278" t="s">
        <v>178</v>
      </c>
      <c r="X4" s="278" t="s">
        <v>178</v>
      </c>
      <c r="Y4" s="278" t="s">
        <v>178</v>
      </c>
      <c r="Z4" s="278" t="s">
        <v>178</v>
      </c>
      <c r="AA4" s="278" t="s">
        <v>178</v>
      </c>
      <c r="AB4" s="278" t="s">
        <v>178</v>
      </c>
      <c r="AC4" s="278" t="s">
        <v>178</v>
      </c>
      <c r="AD4" s="278" t="s">
        <v>178</v>
      </c>
      <c r="AE4" s="278" t="s">
        <v>178</v>
      </c>
      <c r="AF4" s="278" t="s">
        <v>178</v>
      </c>
      <c r="AG4" s="278" t="s">
        <v>178</v>
      </c>
      <c r="AH4" s="278" t="s">
        <v>178</v>
      </c>
      <c r="AI4" s="278" t="s">
        <v>178</v>
      </c>
      <c r="AJ4" s="278" t="s">
        <v>178</v>
      </c>
      <c r="AK4" s="278" t="s">
        <v>178</v>
      </c>
      <c r="AL4" s="278" t="s">
        <v>178</v>
      </c>
      <c r="AM4" s="278" t="s">
        <v>178</v>
      </c>
      <c r="AN4" s="278" t="s">
        <v>178</v>
      </c>
      <c r="AO4" s="278" t="s">
        <v>178</v>
      </c>
      <c r="AP4" s="278" t="s">
        <v>178</v>
      </c>
      <c r="AQ4" s="278" t="s">
        <v>178</v>
      </c>
      <c r="AR4" s="278" t="s">
        <v>178</v>
      </c>
      <c r="AS4" s="278" t="s">
        <v>178</v>
      </c>
      <c r="AT4" s="278" t="s">
        <v>178</v>
      </c>
      <c r="AU4" s="278" t="s">
        <v>178</v>
      </c>
      <c r="AV4" s="278" t="s">
        <v>178</v>
      </c>
      <c r="AW4" s="278" t="s">
        <v>178</v>
      </c>
      <c r="AX4" s="278" t="s">
        <v>178</v>
      </c>
      <c r="AY4" s="278" t="s">
        <v>178</v>
      </c>
      <c r="AZ4" s="278" t="s">
        <v>178</v>
      </c>
      <c r="BA4" s="278" t="s">
        <v>178</v>
      </c>
      <c r="BB4" s="278" t="s">
        <v>178</v>
      </c>
      <c r="BC4" s="278" t="s">
        <v>178</v>
      </c>
      <c r="BD4" s="278" t="s">
        <v>178</v>
      </c>
      <c r="BE4" s="278" t="s">
        <v>178</v>
      </c>
      <c r="BF4" s="278" t="s">
        <v>178</v>
      </c>
      <c r="BG4" s="278" t="s">
        <v>178</v>
      </c>
      <c r="BH4" s="278" t="s">
        <v>178</v>
      </c>
      <c r="BI4" s="276" t="s">
        <v>178</v>
      </c>
      <c r="BJ4" t="s">
        <v>178</v>
      </c>
      <c r="BK4" t="s">
        <v>178</v>
      </c>
      <c r="BL4" t="s">
        <v>178</v>
      </c>
      <c r="BM4" t="s">
        <v>178</v>
      </c>
      <c r="BN4" t="s">
        <v>178</v>
      </c>
      <c r="BO4" t="s">
        <v>178</v>
      </c>
      <c r="BP4" t="s">
        <v>178</v>
      </c>
      <c r="BQ4" t="s">
        <v>178</v>
      </c>
      <c r="BR4" t="s">
        <v>178</v>
      </c>
      <c r="BS4" t="s">
        <v>178</v>
      </c>
      <c r="BT4" t="s">
        <v>178</v>
      </c>
      <c r="BU4" t="s">
        <v>178</v>
      </c>
      <c r="BV4" t="s">
        <v>178</v>
      </c>
      <c r="BW4" t="s">
        <v>178</v>
      </c>
      <c r="BX4" t="s">
        <v>178</v>
      </c>
    </row>
    <row r="5" ht="13.5" customHeight="1">
      <c r="A5" s="275"/>
      <c r="B5" s="276">
        <v>4.0</v>
      </c>
      <c r="C5" s="277">
        <v>0.003</v>
      </c>
      <c r="D5" s="278">
        <v>0.007</v>
      </c>
      <c r="E5" s="278">
        <v>0.01</v>
      </c>
      <c r="F5" s="278">
        <v>0.02</v>
      </c>
      <c r="G5" s="278">
        <v>0.02</v>
      </c>
      <c r="H5" s="278">
        <v>0.03</v>
      </c>
      <c r="I5" s="278">
        <v>0.04</v>
      </c>
      <c r="J5" s="278">
        <v>0.05</v>
      </c>
      <c r="K5" s="278" t="s">
        <v>178</v>
      </c>
      <c r="L5" s="278" t="s">
        <v>178</v>
      </c>
      <c r="M5" s="278" t="s">
        <v>178</v>
      </c>
      <c r="N5" s="278" t="s">
        <v>178</v>
      </c>
      <c r="O5" s="278" t="s">
        <v>178</v>
      </c>
      <c r="P5" s="278" t="s">
        <v>178</v>
      </c>
      <c r="Q5" s="278" t="s">
        <v>178</v>
      </c>
      <c r="R5" s="278" t="s">
        <v>178</v>
      </c>
      <c r="S5" s="278" t="s">
        <v>178</v>
      </c>
      <c r="T5" s="278" t="s">
        <v>178</v>
      </c>
      <c r="U5" s="278" t="s">
        <v>178</v>
      </c>
      <c r="V5" s="278" t="s">
        <v>178</v>
      </c>
      <c r="W5" s="278" t="s">
        <v>178</v>
      </c>
      <c r="X5" s="278" t="s">
        <v>178</v>
      </c>
      <c r="Y5" s="278" t="s">
        <v>178</v>
      </c>
      <c r="Z5" s="278" t="s">
        <v>178</v>
      </c>
      <c r="AA5" s="278" t="s">
        <v>178</v>
      </c>
      <c r="AB5" s="278" t="s">
        <v>178</v>
      </c>
      <c r="AC5" s="278" t="s">
        <v>178</v>
      </c>
      <c r="AD5" s="278" t="s">
        <v>178</v>
      </c>
      <c r="AE5" s="278" t="s">
        <v>178</v>
      </c>
      <c r="AF5" s="278" t="s">
        <v>178</v>
      </c>
      <c r="AG5" s="278" t="s">
        <v>178</v>
      </c>
      <c r="AH5" s="278" t="s">
        <v>178</v>
      </c>
      <c r="AI5" s="278" t="s">
        <v>178</v>
      </c>
      <c r="AJ5" s="278" t="s">
        <v>178</v>
      </c>
      <c r="AK5" s="278" t="s">
        <v>178</v>
      </c>
      <c r="AL5" s="278" t="s">
        <v>178</v>
      </c>
      <c r="AM5" s="278" t="s">
        <v>178</v>
      </c>
      <c r="AN5" s="278" t="s">
        <v>178</v>
      </c>
      <c r="AO5" s="278" t="s">
        <v>178</v>
      </c>
      <c r="AP5" s="278" t="s">
        <v>178</v>
      </c>
      <c r="AQ5" s="278" t="s">
        <v>178</v>
      </c>
      <c r="AR5" s="278" t="s">
        <v>178</v>
      </c>
      <c r="AS5" s="278" t="s">
        <v>178</v>
      </c>
      <c r="AT5" s="278" t="s">
        <v>178</v>
      </c>
      <c r="AU5" s="278" t="s">
        <v>178</v>
      </c>
      <c r="AV5" s="278" t="s">
        <v>178</v>
      </c>
      <c r="AW5" s="278" t="s">
        <v>178</v>
      </c>
      <c r="AX5" s="278" t="s">
        <v>178</v>
      </c>
      <c r="AY5" s="278" t="s">
        <v>178</v>
      </c>
      <c r="AZ5" s="278" t="s">
        <v>178</v>
      </c>
      <c r="BA5" s="278" t="s">
        <v>178</v>
      </c>
      <c r="BB5" s="278" t="s">
        <v>178</v>
      </c>
      <c r="BC5" s="278" t="s">
        <v>178</v>
      </c>
      <c r="BD5" s="278" t="s">
        <v>178</v>
      </c>
      <c r="BE5" s="278" t="s">
        <v>178</v>
      </c>
      <c r="BF5" s="278" t="s">
        <v>178</v>
      </c>
      <c r="BG5" s="278" t="s">
        <v>178</v>
      </c>
      <c r="BH5" s="278" t="s">
        <v>178</v>
      </c>
      <c r="BI5" s="276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  <c r="BP5" t="s">
        <v>178</v>
      </c>
      <c r="BQ5" t="s">
        <v>178</v>
      </c>
      <c r="BR5" t="s">
        <v>178</v>
      </c>
      <c r="BS5" t="s">
        <v>178</v>
      </c>
      <c r="BT5" t="s">
        <v>178</v>
      </c>
      <c r="BU5" t="s">
        <v>178</v>
      </c>
      <c r="BV5" t="s">
        <v>178</v>
      </c>
      <c r="BW5" t="s">
        <v>178</v>
      </c>
      <c r="BX5" t="s">
        <v>178</v>
      </c>
    </row>
    <row r="6" ht="13.5" customHeight="1">
      <c r="A6" s="275"/>
      <c r="B6" s="276">
        <v>5.0</v>
      </c>
      <c r="C6" s="277">
        <v>0.004</v>
      </c>
      <c r="D6" s="278">
        <v>0.008</v>
      </c>
      <c r="E6" s="278">
        <v>0.01</v>
      </c>
      <c r="F6" s="278">
        <v>0.02</v>
      </c>
      <c r="G6" s="278">
        <v>0.03</v>
      </c>
      <c r="H6" s="278">
        <v>0.04</v>
      </c>
      <c r="I6" s="278">
        <v>0.05</v>
      </c>
      <c r="J6" s="278">
        <v>0.06</v>
      </c>
      <c r="K6" s="278" t="s">
        <v>178</v>
      </c>
      <c r="L6" s="278" t="s">
        <v>178</v>
      </c>
      <c r="M6" s="278" t="s">
        <v>178</v>
      </c>
      <c r="N6" s="278" t="s">
        <v>178</v>
      </c>
      <c r="O6" s="278" t="s">
        <v>178</v>
      </c>
      <c r="P6" s="278" t="s">
        <v>178</v>
      </c>
      <c r="Q6" s="278" t="s">
        <v>178</v>
      </c>
      <c r="R6" s="278" t="s">
        <v>178</v>
      </c>
      <c r="S6" s="278" t="s">
        <v>178</v>
      </c>
      <c r="T6" s="278" t="s">
        <v>178</v>
      </c>
      <c r="U6" s="278" t="s">
        <v>178</v>
      </c>
      <c r="V6" s="278" t="s">
        <v>178</v>
      </c>
      <c r="W6" s="278" t="s">
        <v>178</v>
      </c>
      <c r="X6" s="278" t="s">
        <v>178</v>
      </c>
      <c r="Y6" s="278" t="s">
        <v>178</v>
      </c>
      <c r="Z6" s="278" t="s">
        <v>178</v>
      </c>
      <c r="AA6" s="278" t="s">
        <v>178</v>
      </c>
      <c r="AB6" s="278" t="s">
        <v>178</v>
      </c>
      <c r="AC6" s="278" t="s">
        <v>178</v>
      </c>
      <c r="AD6" s="278" t="s">
        <v>178</v>
      </c>
      <c r="AE6" s="278" t="s">
        <v>178</v>
      </c>
      <c r="AF6" s="278" t="s">
        <v>178</v>
      </c>
      <c r="AG6" s="278" t="s">
        <v>178</v>
      </c>
      <c r="AH6" s="278" t="s">
        <v>178</v>
      </c>
      <c r="AI6" s="278" t="s">
        <v>178</v>
      </c>
      <c r="AJ6" s="278" t="s">
        <v>178</v>
      </c>
      <c r="AK6" s="278" t="s">
        <v>178</v>
      </c>
      <c r="AL6" s="278" t="s">
        <v>178</v>
      </c>
      <c r="AM6" s="278" t="s">
        <v>178</v>
      </c>
      <c r="AN6" s="278" t="s">
        <v>178</v>
      </c>
      <c r="AO6" s="278" t="s">
        <v>178</v>
      </c>
      <c r="AP6" s="278" t="s">
        <v>178</v>
      </c>
      <c r="AQ6" s="278" t="s">
        <v>178</v>
      </c>
      <c r="AR6" s="278" t="s">
        <v>178</v>
      </c>
      <c r="AS6" s="278" t="s">
        <v>178</v>
      </c>
      <c r="AT6" s="278" t="s">
        <v>178</v>
      </c>
      <c r="AU6" s="278" t="s">
        <v>178</v>
      </c>
      <c r="AV6" s="278" t="s">
        <v>178</v>
      </c>
      <c r="AW6" s="278" t="s">
        <v>178</v>
      </c>
      <c r="AX6" s="278" t="s">
        <v>178</v>
      </c>
      <c r="AY6" s="278" t="s">
        <v>178</v>
      </c>
      <c r="AZ6" s="278" t="s">
        <v>178</v>
      </c>
      <c r="BA6" s="278" t="s">
        <v>178</v>
      </c>
      <c r="BB6" s="278" t="s">
        <v>178</v>
      </c>
      <c r="BC6" s="278" t="s">
        <v>178</v>
      </c>
      <c r="BD6" s="278" t="s">
        <v>178</v>
      </c>
      <c r="BE6" s="278" t="s">
        <v>178</v>
      </c>
      <c r="BF6" s="278" t="s">
        <v>178</v>
      </c>
      <c r="BG6" s="278" t="s">
        <v>178</v>
      </c>
      <c r="BH6" s="278" t="s">
        <v>178</v>
      </c>
      <c r="BI6" s="276" t="s">
        <v>178</v>
      </c>
      <c r="BJ6" t="s">
        <v>178</v>
      </c>
      <c r="BK6" t="s">
        <v>178</v>
      </c>
      <c r="BL6" t="s">
        <v>178</v>
      </c>
      <c r="BM6" t="s">
        <v>178</v>
      </c>
      <c r="BN6" t="s">
        <v>178</v>
      </c>
      <c r="BO6" t="s">
        <v>178</v>
      </c>
      <c r="BP6" t="s">
        <v>178</v>
      </c>
      <c r="BQ6" t="s">
        <v>178</v>
      </c>
      <c r="BR6" t="s">
        <v>178</v>
      </c>
      <c r="BS6" t="s">
        <v>178</v>
      </c>
      <c r="BT6" t="s">
        <v>178</v>
      </c>
      <c r="BU6" t="s">
        <v>178</v>
      </c>
      <c r="BV6" t="s">
        <v>178</v>
      </c>
      <c r="BW6" t="s">
        <v>178</v>
      </c>
      <c r="BX6" t="s">
        <v>178</v>
      </c>
    </row>
    <row r="7" ht="18.75" customHeight="1">
      <c r="A7" s="275"/>
      <c r="B7" s="276">
        <v>6.0</v>
      </c>
      <c r="C7" s="277">
        <v>0.004</v>
      </c>
      <c r="D7" s="278">
        <v>0.01</v>
      </c>
      <c r="E7" s="278">
        <v>0.02</v>
      </c>
      <c r="F7" s="278">
        <v>0.03</v>
      </c>
      <c r="G7" s="278">
        <v>0.04</v>
      </c>
      <c r="H7" s="278">
        <v>0.05</v>
      </c>
      <c r="I7" s="278">
        <v>0.06</v>
      </c>
      <c r="J7" s="278">
        <v>0.08</v>
      </c>
      <c r="K7" s="278">
        <v>0.1</v>
      </c>
      <c r="L7" s="278">
        <v>0.11</v>
      </c>
      <c r="M7" s="278" t="s">
        <v>178</v>
      </c>
      <c r="N7" s="278" t="s">
        <v>178</v>
      </c>
      <c r="O7" s="278" t="s">
        <v>178</v>
      </c>
      <c r="P7" s="278" t="s">
        <v>178</v>
      </c>
      <c r="Q7" s="278" t="s">
        <v>178</v>
      </c>
      <c r="R7" s="278" t="s">
        <v>178</v>
      </c>
      <c r="S7" s="278" t="s">
        <v>178</v>
      </c>
      <c r="T7" s="278" t="s">
        <v>178</v>
      </c>
      <c r="U7" s="278" t="s">
        <v>178</v>
      </c>
      <c r="V7" s="278" t="s">
        <v>178</v>
      </c>
      <c r="W7" s="278" t="s">
        <v>178</v>
      </c>
      <c r="X7" s="278" t="s">
        <v>178</v>
      </c>
      <c r="Y7" s="278" t="s">
        <v>178</v>
      </c>
      <c r="Z7" s="278" t="s">
        <v>178</v>
      </c>
      <c r="AA7" s="278" t="s">
        <v>178</v>
      </c>
      <c r="AB7" s="278" t="s">
        <v>178</v>
      </c>
      <c r="AC7" s="278" t="s">
        <v>178</v>
      </c>
      <c r="AD7" s="278" t="s">
        <v>178</v>
      </c>
      <c r="AE7" s="278" t="s">
        <v>178</v>
      </c>
      <c r="AF7" s="278" t="s">
        <v>178</v>
      </c>
      <c r="AG7" s="278" t="s">
        <v>178</v>
      </c>
      <c r="AH7" s="278" t="s">
        <v>178</v>
      </c>
      <c r="AI7" s="278" t="s">
        <v>178</v>
      </c>
      <c r="AJ7" s="278" t="s">
        <v>178</v>
      </c>
      <c r="AK7" s="278" t="s">
        <v>178</v>
      </c>
      <c r="AL7" s="278" t="s">
        <v>178</v>
      </c>
      <c r="AM7" s="278" t="s">
        <v>178</v>
      </c>
      <c r="AN7" s="278" t="s">
        <v>178</v>
      </c>
      <c r="AO7" s="278" t="s">
        <v>178</v>
      </c>
      <c r="AP7" s="278" t="s">
        <v>178</v>
      </c>
      <c r="AQ7" s="278" t="s">
        <v>178</v>
      </c>
      <c r="AR7" s="278" t="s">
        <v>178</v>
      </c>
      <c r="AS7" s="278" t="s">
        <v>178</v>
      </c>
      <c r="AT7" s="278" t="s">
        <v>178</v>
      </c>
      <c r="AU7" s="278" t="s">
        <v>178</v>
      </c>
      <c r="AV7" s="278" t="s">
        <v>178</v>
      </c>
      <c r="AW7" s="278" t="s">
        <v>178</v>
      </c>
      <c r="AX7" s="278" t="s">
        <v>178</v>
      </c>
      <c r="AY7" s="278" t="s">
        <v>178</v>
      </c>
      <c r="AZ7" s="278" t="s">
        <v>178</v>
      </c>
      <c r="BA7" s="278" t="s">
        <v>178</v>
      </c>
      <c r="BB7" s="278" t="s">
        <v>178</v>
      </c>
      <c r="BC7" s="278" t="s">
        <v>178</v>
      </c>
      <c r="BD7" s="278" t="s">
        <v>178</v>
      </c>
      <c r="BE7" s="278" t="s">
        <v>178</v>
      </c>
      <c r="BF7" s="278" t="s">
        <v>178</v>
      </c>
      <c r="BG7" s="278" t="s">
        <v>178</v>
      </c>
      <c r="BH7" s="278" t="s">
        <v>178</v>
      </c>
      <c r="BI7" s="276" t="s">
        <v>178</v>
      </c>
      <c r="BJ7" t="s">
        <v>178</v>
      </c>
      <c r="BK7" t="s">
        <v>178</v>
      </c>
      <c r="BL7" t="s">
        <v>178</v>
      </c>
      <c r="BM7" t="s">
        <v>178</v>
      </c>
      <c r="BN7" t="s">
        <v>178</v>
      </c>
      <c r="BO7" t="s">
        <v>178</v>
      </c>
      <c r="BP7" t="s">
        <v>178</v>
      </c>
      <c r="BQ7" t="s">
        <v>178</v>
      </c>
      <c r="BR7" t="s">
        <v>178</v>
      </c>
      <c r="BS7" t="s">
        <v>178</v>
      </c>
      <c r="BT7" t="s">
        <v>178</v>
      </c>
      <c r="BU7" t="s">
        <v>178</v>
      </c>
      <c r="BV7" t="s">
        <v>178</v>
      </c>
      <c r="BW7" t="s">
        <v>178</v>
      </c>
      <c r="BX7" t="s">
        <v>178</v>
      </c>
    </row>
    <row r="8" ht="13.5" customHeight="1">
      <c r="A8" s="275"/>
      <c r="B8" s="276">
        <v>7.0</v>
      </c>
      <c r="C8" s="277">
        <v>0.005</v>
      </c>
      <c r="D8" s="278">
        <v>0.01</v>
      </c>
      <c r="E8" s="278">
        <v>0.02</v>
      </c>
      <c r="F8" s="278">
        <v>0.03</v>
      </c>
      <c r="G8" s="278">
        <v>0.04</v>
      </c>
      <c r="H8" s="278">
        <v>0.06</v>
      </c>
      <c r="I8" s="278">
        <v>0.08</v>
      </c>
      <c r="J8" s="278">
        <v>0.09</v>
      </c>
      <c r="K8" s="278">
        <v>0.11</v>
      </c>
      <c r="L8" s="278">
        <v>0.13</v>
      </c>
      <c r="M8" s="278">
        <v>0.15</v>
      </c>
      <c r="N8" s="278" t="s">
        <v>178</v>
      </c>
      <c r="O8" s="278" t="s">
        <v>178</v>
      </c>
      <c r="P8" s="278" t="s">
        <v>178</v>
      </c>
      <c r="Q8" s="278" t="s">
        <v>178</v>
      </c>
      <c r="R8" s="278" t="s">
        <v>178</v>
      </c>
      <c r="S8" s="278" t="s">
        <v>178</v>
      </c>
      <c r="T8" s="278" t="s">
        <v>178</v>
      </c>
      <c r="U8" s="278" t="s">
        <v>178</v>
      </c>
      <c r="V8" s="278" t="s">
        <v>178</v>
      </c>
      <c r="W8" s="278" t="s">
        <v>178</v>
      </c>
      <c r="X8" s="278" t="s">
        <v>178</v>
      </c>
      <c r="Y8" s="278" t="s">
        <v>178</v>
      </c>
      <c r="Z8" s="278" t="s">
        <v>178</v>
      </c>
      <c r="AA8" s="278" t="s">
        <v>178</v>
      </c>
      <c r="AB8" s="278" t="s">
        <v>178</v>
      </c>
      <c r="AC8" s="278" t="s">
        <v>178</v>
      </c>
      <c r="AD8" s="278" t="s">
        <v>178</v>
      </c>
      <c r="AE8" s="278" t="s">
        <v>178</v>
      </c>
      <c r="AF8" s="278" t="s">
        <v>178</v>
      </c>
      <c r="AG8" s="278" t="s">
        <v>178</v>
      </c>
      <c r="AH8" s="278" t="s">
        <v>178</v>
      </c>
      <c r="AI8" s="278" t="s">
        <v>178</v>
      </c>
      <c r="AJ8" s="278" t="s">
        <v>178</v>
      </c>
      <c r="AK8" s="278" t="s">
        <v>178</v>
      </c>
      <c r="AL8" s="278" t="s">
        <v>178</v>
      </c>
      <c r="AM8" s="278" t="s">
        <v>178</v>
      </c>
      <c r="AN8" s="278" t="s">
        <v>178</v>
      </c>
      <c r="AO8" s="278" t="s">
        <v>178</v>
      </c>
      <c r="AP8" s="278" t="s">
        <v>178</v>
      </c>
      <c r="AQ8" s="278" t="s">
        <v>178</v>
      </c>
      <c r="AR8" s="278" t="s">
        <v>178</v>
      </c>
      <c r="AS8" s="278" t="s">
        <v>178</v>
      </c>
      <c r="AT8" s="278" t="s">
        <v>178</v>
      </c>
      <c r="AU8" s="278" t="s">
        <v>178</v>
      </c>
      <c r="AV8" s="278" t="s">
        <v>178</v>
      </c>
      <c r="AW8" s="278" t="s">
        <v>178</v>
      </c>
      <c r="AX8" s="278" t="s">
        <v>178</v>
      </c>
      <c r="AY8" s="278" t="s">
        <v>178</v>
      </c>
      <c r="AZ8" s="278" t="s">
        <v>178</v>
      </c>
      <c r="BA8" s="278" t="s">
        <v>178</v>
      </c>
      <c r="BB8" s="278" t="s">
        <v>178</v>
      </c>
      <c r="BC8" s="278" t="s">
        <v>178</v>
      </c>
      <c r="BD8" s="278" t="s">
        <v>178</v>
      </c>
      <c r="BE8" s="278" t="s">
        <v>178</v>
      </c>
      <c r="BF8" s="278" t="s">
        <v>178</v>
      </c>
      <c r="BG8" s="278" t="s">
        <v>178</v>
      </c>
      <c r="BH8" s="278" t="s">
        <v>178</v>
      </c>
      <c r="BI8" s="276" t="s">
        <v>178</v>
      </c>
      <c r="BJ8" t="s">
        <v>178</v>
      </c>
      <c r="BK8" t="s">
        <v>178</v>
      </c>
      <c r="BL8" t="s">
        <v>178</v>
      </c>
      <c r="BM8" t="s">
        <v>178</v>
      </c>
      <c r="BN8" t="s">
        <v>178</v>
      </c>
      <c r="BO8" t="s">
        <v>178</v>
      </c>
      <c r="BP8" t="s">
        <v>178</v>
      </c>
      <c r="BQ8" t="s">
        <v>178</v>
      </c>
      <c r="BR8" t="s">
        <v>178</v>
      </c>
      <c r="BS8" t="s">
        <v>178</v>
      </c>
      <c r="BT8" t="s">
        <v>178</v>
      </c>
      <c r="BU8" t="s">
        <v>178</v>
      </c>
      <c r="BV8" t="s">
        <v>178</v>
      </c>
      <c r="BW8" t="s">
        <v>178</v>
      </c>
      <c r="BX8" t="s">
        <v>178</v>
      </c>
    </row>
    <row r="9" ht="13.5" customHeight="1">
      <c r="A9" s="275"/>
      <c r="B9" s="276">
        <v>8.0</v>
      </c>
      <c r="C9" s="277">
        <v>0.006</v>
      </c>
      <c r="D9" s="278">
        <v>0.01</v>
      </c>
      <c r="E9" s="278">
        <v>0.02</v>
      </c>
      <c r="F9" s="278">
        <v>0.03</v>
      </c>
      <c r="G9" s="278">
        <v>0.05</v>
      </c>
      <c r="H9" s="278">
        <v>0.07</v>
      </c>
      <c r="I9" s="278">
        <v>0.09</v>
      </c>
      <c r="J9" s="278">
        <v>0.1</v>
      </c>
      <c r="K9" s="278">
        <v>0.13</v>
      </c>
      <c r="L9" s="278">
        <v>0.14</v>
      </c>
      <c r="M9" s="278">
        <v>0.17</v>
      </c>
      <c r="N9" s="278">
        <v>0.2</v>
      </c>
      <c r="O9" s="278">
        <v>0.23</v>
      </c>
      <c r="P9" s="278">
        <v>0.26</v>
      </c>
      <c r="Q9" s="278">
        <v>0.3</v>
      </c>
      <c r="R9" s="278" t="s">
        <v>178</v>
      </c>
      <c r="S9" s="278" t="s">
        <v>178</v>
      </c>
      <c r="T9" s="278" t="s">
        <v>178</v>
      </c>
      <c r="U9" s="278" t="s">
        <v>178</v>
      </c>
      <c r="V9" s="278" t="s">
        <v>178</v>
      </c>
      <c r="W9" s="278" t="s">
        <v>178</v>
      </c>
      <c r="X9" s="278" t="s">
        <v>178</v>
      </c>
      <c r="Y9" s="278" t="s">
        <v>178</v>
      </c>
      <c r="Z9" s="278" t="s">
        <v>178</v>
      </c>
      <c r="AA9" s="278" t="s">
        <v>178</v>
      </c>
      <c r="AB9" s="278" t="s">
        <v>178</v>
      </c>
      <c r="AC9" s="278" t="s">
        <v>178</v>
      </c>
      <c r="AD9" s="278" t="s">
        <v>178</v>
      </c>
      <c r="AE9" s="278" t="s">
        <v>178</v>
      </c>
      <c r="AF9" s="278" t="s">
        <v>178</v>
      </c>
      <c r="AG9" s="278" t="s">
        <v>178</v>
      </c>
      <c r="AH9" s="278" t="s">
        <v>178</v>
      </c>
      <c r="AI9" s="278" t="s">
        <v>178</v>
      </c>
      <c r="AJ9" s="278" t="s">
        <v>178</v>
      </c>
      <c r="AK9" s="278" t="s">
        <v>178</v>
      </c>
      <c r="AL9" s="278" t="s">
        <v>178</v>
      </c>
      <c r="AM9" s="278" t="s">
        <v>178</v>
      </c>
      <c r="AN9" s="278" t="s">
        <v>178</v>
      </c>
      <c r="AO9" s="278" t="s">
        <v>178</v>
      </c>
      <c r="AP9" s="278" t="s">
        <v>178</v>
      </c>
      <c r="AQ9" s="278" t="s">
        <v>178</v>
      </c>
      <c r="AR9" s="278" t="s">
        <v>178</v>
      </c>
      <c r="AS9" s="278" t="s">
        <v>178</v>
      </c>
      <c r="AT9" s="278" t="s">
        <v>178</v>
      </c>
      <c r="AU9" s="278" t="s">
        <v>178</v>
      </c>
      <c r="AV9" s="278" t="s">
        <v>178</v>
      </c>
      <c r="AW9" s="278" t="s">
        <v>178</v>
      </c>
      <c r="AX9" s="278" t="s">
        <v>178</v>
      </c>
      <c r="AY9" s="278" t="s">
        <v>178</v>
      </c>
      <c r="AZ9" s="278" t="s">
        <v>178</v>
      </c>
      <c r="BA9" s="278" t="s">
        <v>178</v>
      </c>
      <c r="BB9" s="278" t="s">
        <v>178</v>
      </c>
      <c r="BC9" s="278" t="s">
        <v>178</v>
      </c>
      <c r="BD9" s="278" t="s">
        <v>178</v>
      </c>
      <c r="BE9" s="278" t="s">
        <v>178</v>
      </c>
      <c r="BF9" s="278" t="s">
        <v>178</v>
      </c>
      <c r="BG9" s="278" t="s">
        <v>178</v>
      </c>
      <c r="BH9" s="278" t="s">
        <v>178</v>
      </c>
      <c r="BI9" s="276" t="s">
        <v>178</v>
      </c>
      <c r="BJ9" t="s">
        <v>178</v>
      </c>
      <c r="BK9" t="s">
        <v>178</v>
      </c>
      <c r="BL9" t="s">
        <v>178</v>
      </c>
      <c r="BM9" t="s">
        <v>178</v>
      </c>
      <c r="BN9" t="s">
        <v>178</v>
      </c>
      <c r="BO9" t="s">
        <v>178</v>
      </c>
      <c r="BP9" t="s">
        <v>178</v>
      </c>
      <c r="BQ9" t="s">
        <v>178</v>
      </c>
      <c r="BR9" t="s">
        <v>178</v>
      </c>
      <c r="BS9" t="s">
        <v>178</v>
      </c>
      <c r="BT9" t="s">
        <v>178</v>
      </c>
      <c r="BU9" t="s">
        <v>178</v>
      </c>
      <c r="BV9" t="s">
        <v>178</v>
      </c>
      <c r="BW9" t="s">
        <v>178</v>
      </c>
      <c r="BX9" t="s">
        <v>178</v>
      </c>
    </row>
    <row r="10" ht="13.5" customHeight="1">
      <c r="A10" s="275"/>
      <c r="B10" s="276">
        <v>9.0</v>
      </c>
      <c r="C10" s="277">
        <v>0.006</v>
      </c>
      <c r="D10" s="278">
        <v>0.01</v>
      </c>
      <c r="E10" s="278">
        <v>0.02</v>
      </c>
      <c r="F10" s="278">
        <v>0.04</v>
      </c>
      <c r="G10" s="278">
        <v>0.05</v>
      </c>
      <c r="H10" s="278">
        <v>0.08</v>
      </c>
      <c r="I10" s="278">
        <v>0.1</v>
      </c>
      <c r="J10" s="278">
        <v>0.12</v>
      </c>
      <c r="K10" s="278">
        <v>0.14</v>
      </c>
      <c r="L10" s="278">
        <v>0.16</v>
      </c>
      <c r="M10" s="278">
        <v>0.19</v>
      </c>
      <c r="N10" s="278">
        <v>0.23</v>
      </c>
      <c r="O10" s="278">
        <v>0.26</v>
      </c>
      <c r="P10" s="278">
        <v>0.3</v>
      </c>
      <c r="Q10" s="278">
        <v>0.34</v>
      </c>
      <c r="R10" s="278" t="s">
        <v>178</v>
      </c>
      <c r="S10" s="278" t="s">
        <v>178</v>
      </c>
      <c r="T10" s="278" t="s">
        <v>178</v>
      </c>
      <c r="U10" s="278" t="s">
        <v>178</v>
      </c>
      <c r="V10" s="278" t="s">
        <v>178</v>
      </c>
      <c r="W10" s="278" t="s">
        <v>178</v>
      </c>
      <c r="X10" s="278" t="s">
        <v>178</v>
      </c>
      <c r="Y10" s="278" t="s">
        <v>178</v>
      </c>
      <c r="Z10" s="278" t="s">
        <v>178</v>
      </c>
      <c r="AA10" s="278" t="s">
        <v>178</v>
      </c>
      <c r="AB10" s="278" t="s">
        <v>178</v>
      </c>
      <c r="AC10" s="278" t="s">
        <v>178</v>
      </c>
      <c r="AD10" s="278" t="s">
        <v>178</v>
      </c>
      <c r="AE10" s="278" t="s">
        <v>178</v>
      </c>
      <c r="AF10" s="278" t="s">
        <v>178</v>
      </c>
      <c r="AG10" s="278" t="s">
        <v>178</v>
      </c>
      <c r="AH10" s="278" t="s">
        <v>178</v>
      </c>
      <c r="AI10" s="278" t="s">
        <v>178</v>
      </c>
      <c r="AJ10" s="278" t="s">
        <v>178</v>
      </c>
      <c r="AK10" s="278" t="s">
        <v>178</v>
      </c>
      <c r="AL10" s="278" t="s">
        <v>178</v>
      </c>
      <c r="AM10" s="278" t="s">
        <v>178</v>
      </c>
      <c r="AN10" s="278" t="s">
        <v>178</v>
      </c>
      <c r="AO10" s="278" t="s">
        <v>178</v>
      </c>
      <c r="AP10" s="278" t="s">
        <v>178</v>
      </c>
      <c r="AQ10" s="278" t="s">
        <v>178</v>
      </c>
      <c r="AR10" s="278" t="s">
        <v>178</v>
      </c>
      <c r="AS10" s="278" t="s">
        <v>178</v>
      </c>
      <c r="AT10" s="278" t="s">
        <v>178</v>
      </c>
      <c r="AU10" s="278" t="s">
        <v>178</v>
      </c>
      <c r="AV10" s="278" t="s">
        <v>178</v>
      </c>
      <c r="AW10" s="278" t="s">
        <v>178</v>
      </c>
      <c r="AX10" s="278" t="s">
        <v>178</v>
      </c>
      <c r="AY10" s="278" t="s">
        <v>178</v>
      </c>
      <c r="AZ10" s="278" t="s">
        <v>178</v>
      </c>
      <c r="BA10" s="278" t="s">
        <v>178</v>
      </c>
      <c r="BB10" s="278" t="s">
        <v>178</v>
      </c>
      <c r="BC10" s="278" t="s">
        <v>178</v>
      </c>
      <c r="BD10" s="278" t="s">
        <v>178</v>
      </c>
      <c r="BE10" s="278" t="s">
        <v>178</v>
      </c>
      <c r="BF10" s="278" t="s">
        <v>178</v>
      </c>
      <c r="BG10" s="278" t="s">
        <v>178</v>
      </c>
      <c r="BH10" s="278" t="s">
        <v>178</v>
      </c>
      <c r="BI10" s="276" t="s">
        <v>178</v>
      </c>
      <c r="BJ10" t="s">
        <v>178</v>
      </c>
      <c r="BK10" t="s">
        <v>178</v>
      </c>
      <c r="BL10" t="s">
        <v>178</v>
      </c>
      <c r="BM10" t="s">
        <v>178</v>
      </c>
      <c r="BN10" t="s">
        <v>178</v>
      </c>
      <c r="BO10" t="s">
        <v>178</v>
      </c>
      <c r="BP10" t="s">
        <v>178</v>
      </c>
      <c r="BQ10" t="s">
        <v>178</v>
      </c>
      <c r="BR10" t="s">
        <v>178</v>
      </c>
      <c r="BS10" t="s">
        <v>178</v>
      </c>
      <c r="BT10" t="s">
        <v>178</v>
      </c>
      <c r="BU10" t="s">
        <v>178</v>
      </c>
      <c r="BV10" t="s">
        <v>178</v>
      </c>
      <c r="BW10" t="s">
        <v>178</v>
      </c>
      <c r="BX10" t="s">
        <v>178</v>
      </c>
    </row>
    <row r="11" ht="13.5" customHeight="1">
      <c r="A11" s="275"/>
      <c r="B11" s="276">
        <v>10.0</v>
      </c>
      <c r="C11" s="277">
        <v>0.007</v>
      </c>
      <c r="D11" s="278">
        <v>0.02</v>
      </c>
      <c r="E11" s="278">
        <v>0.03</v>
      </c>
      <c r="F11" s="278">
        <v>0.04</v>
      </c>
      <c r="G11" s="278">
        <v>0.06</v>
      </c>
      <c r="H11" s="278">
        <v>0.09</v>
      </c>
      <c r="I11" s="278">
        <v>0.11</v>
      </c>
      <c r="J11" s="278">
        <v>0.13</v>
      </c>
      <c r="K11" s="278">
        <v>0.16</v>
      </c>
      <c r="L11" s="278">
        <v>0.18</v>
      </c>
      <c r="M11" s="278">
        <v>0.22</v>
      </c>
      <c r="N11" s="278">
        <v>0.26</v>
      </c>
      <c r="O11" s="278">
        <v>0.3</v>
      </c>
      <c r="P11" s="278">
        <v>0.34</v>
      </c>
      <c r="Q11" s="278">
        <v>0.38</v>
      </c>
      <c r="R11" s="278">
        <v>0.42</v>
      </c>
      <c r="S11" s="278">
        <v>0.47</v>
      </c>
      <c r="T11" s="278" t="s">
        <v>178</v>
      </c>
      <c r="U11" s="278" t="s">
        <v>178</v>
      </c>
      <c r="V11" s="278" t="s">
        <v>178</v>
      </c>
      <c r="W11" s="278" t="s">
        <v>178</v>
      </c>
      <c r="X11" s="278" t="s">
        <v>178</v>
      </c>
      <c r="Y11" s="278" t="s">
        <v>178</v>
      </c>
      <c r="Z11" s="278" t="s">
        <v>178</v>
      </c>
      <c r="AA11" s="278" t="s">
        <v>178</v>
      </c>
      <c r="AB11" s="278" t="s">
        <v>178</v>
      </c>
      <c r="AC11" s="278" t="s">
        <v>178</v>
      </c>
      <c r="AD11" s="278" t="s">
        <v>178</v>
      </c>
      <c r="AE11" s="278" t="s">
        <v>178</v>
      </c>
      <c r="AF11" s="278" t="s">
        <v>178</v>
      </c>
      <c r="AG11" s="278" t="s">
        <v>178</v>
      </c>
      <c r="AH11" s="278" t="s">
        <v>178</v>
      </c>
      <c r="AI11" s="278" t="s">
        <v>178</v>
      </c>
      <c r="AJ11" s="278" t="s">
        <v>178</v>
      </c>
      <c r="AK11" s="278" t="s">
        <v>178</v>
      </c>
      <c r="AL11" s="278" t="s">
        <v>178</v>
      </c>
      <c r="AM11" s="278" t="s">
        <v>178</v>
      </c>
      <c r="AN11" s="278" t="s">
        <v>178</v>
      </c>
      <c r="AO11" s="278" t="s">
        <v>178</v>
      </c>
      <c r="AP11" s="278" t="s">
        <v>178</v>
      </c>
      <c r="AQ11" s="278" t="s">
        <v>178</v>
      </c>
      <c r="AR11" s="278" t="s">
        <v>178</v>
      </c>
      <c r="AS11" s="278" t="s">
        <v>178</v>
      </c>
      <c r="AT11" s="278" t="s">
        <v>178</v>
      </c>
      <c r="AU11" s="278" t="s">
        <v>178</v>
      </c>
      <c r="AV11" s="278" t="s">
        <v>178</v>
      </c>
      <c r="AW11" s="278" t="s">
        <v>178</v>
      </c>
      <c r="AX11" s="278" t="s">
        <v>178</v>
      </c>
      <c r="AY11" s="278" t="s">
        <v>178</v>
      </c>
      <c r="AZ11" s="278" t="s">
        <v>178</v>
      </c>
      <c r="BA11" s="278" t="s">
        <v>178</v>
      </c>
      <c r="BB11" s="278" t="s">
        <v>178</v>
      </c>
      <c r="BC11" s="278" t="s">
        <v>178</v>
      </c>
      <c r="BD11" s="278" t="s">
        <v>178</v>
      </c>
      <c r="BE11" s="278" t="s">
        <v>178</v>
      </c>
      <c r="BF11" s="278" t="s">
        <v>178</v>
      </c>
      <c r="BG11" s="278" t="s">
        <v>178</v>
      </c>
      <c r="BH11" s="278" t="s">
        <v>178</v>
      </c>
      <c r="BI11" s="276" t="s">
        <v>178</v>
      </c>
      <c r="BJ11" t="s">
        <v>178</v>
      </c>
      <c r="BK11" t="s">
        <v>178</v>
      </c>
      <c r="BL11" t="s">
        <v>178</v>
      </c>
      <c r="BM11" t="s">
        <v>178</v>
      </c>
      <c r="BN11" t="s">
        <v>178</v>
      </c>
      <c r="BO11" t="s">
        <v>178</v>
      </c>
      <c r="BP11" t="s">
        <v>178</v>
      </c>
      <c r="BQ11" t="s">
        <v>178</v>
      </c>
      <c r="BR11" t="s">
        <v>178</v>
      </c>
      <c r="BS11" t="s">
        <v>178</v>
      </c>
      <c r="BT11" t="s">
        <v>178</v>
      </c>
      <c r="BU11" t="s">
        <v>178</v>
      </c>
      <c r="BV11" t="s">
        <v>178</v>
      </c>
      <c r="BW11" t="s">
        <v>178</v>
      </c>
      <c r="BX11" t="s">
        <v>178</v>
      </c>
    </row>
    <row r="12" ht="18.75" customHeight="1">
      <c r="A12" s="275"/>
      <c r="B12" s="276">
        <v>11.0</v>
      </c>
      <c r="C12" s="277">
        <v>0.008</v>
      </c>
      <c r="D12" s="278">
        <v>0.02</v>
      </c>
      <c r="E12" s="278">
        <v>0.03</v>
      </c>
      <c r="F12" s="278">
        <v>0.05</v>
      </c>
      <c r="G12" s="278">
        <v>0.06</v>
      </c>
      <c r="H12" s="278">
        <v>0.1</v>
      </c>
      <c r="I12" s="278">
        <v>0.12</v>
      </c>
      <c r="J12" s="278">
        <v>0.14</v>
      </c>
      <c r="K12" s="278">
        <v>0.18</v>
      </c>
      <c r="L12" s="278">
        <v>0.21</v>
      </c>
      <c r="M12" s="278">
        <v>0.24</v>
      </c>
      <c r="N12" s="278">
        <v>0.28</v>
      </c>
      <c r="O12" s="278">
        <v>0.33</v>
      </c>
      <c r="P12" s="278">
        <v>0.37</v>
      </c>
      <c r="Q12" s="278">
        <v>0.42</v>
      </c>
      <c r="R12" s="278">
        <v>0.47</v>
      </c>
      <c r="S12" s="278">
        <v>0.53</v>
      </c>
      <c r="T12" s="278" t="s">
        <v>178</v>
      </c>
      <c r="U12" s="278" t="s">
        <v>178</v>
      </c>
      <c r="V12" s="278" t="s">
        <v>178</v>
      </c>
      <c r="W12" s="278" t="s">
        <v>178</v>
      </c>
      <c r="X12" s="278" t="s">
        <v>178</v>
      </c>
      <c r="Y12" s="278" t="s">
        <v>178</v>
      </c>
      <c r="Z12" s="278" t="s">
        <v>178</v>
      </c>
      <c r="AA12" s="278" t="s">
        <v>178</v>
      </c>
      <c r="AB12" s="278" t="s">
        <v>178</v>
      </c>
      <c r="AC12" s="278" t="s">
        <v>178</v>
      </c>
      <c r="AD12" s="278" t="s">
        <v>178</v>
      </c>
      <c r="AE12" s="278" t="s">
        <v>178</v>
      </c>
      <c r="AF12" s="278" t="s">
        <v>178</v>
      </c>
      <c r="AG12" s="278" t="s">
        <v>178</v>
      </c>
      <c r="AH12" s="278" t="s">
        <v>178</v>
      </c>
      <c r="AI12" s="278" t="s">
        <v>178</v>
      </c>
      <c r="AJ12" s="278" t="s">
        <v>178</v>
      </c>
      <c r="AK12" s="278" t="s">
        <v>178</v>
      </c>
      <c r="AL12" s="278" t="s">
        <v>178</v>
      </c>
      <c r="AM12" s="278" t="s">
        <v>178</v>
      </c>
      <c r="AN12" s="278" t="s">
        <v>178</v>
      </c>
      <c r="AO12" s="278" t="s">
        <v>178</v>
      </c>
      <c r="AP12" s="278" t="s">
        <v>178</v>
      </c>
      <c r="AQ12" s="278" t="s">
        <v>178</v>
      </c>
      <c r="AR12" s="278" t="s">
        <v>178</v>
      </c>
      <c r="AS12" s="278" t="s">
        <v>178</v>
      </c>
      <c r="AT12" s="278" t="s">
        <v>178</v>
      </c>
      <c r="AU12" s="278" t="s">
        <v>178</v>
      </c>
      <c r="AV12" s="278" t="s">
        <v>178</v>
      </c>
      <c r="AW12" s="278" t="s">
        <v>178</v>
      </c>
      <c r="AX12" s="278" t="s">
        <v>178</v>
      </c>
      <c r="AY12" s="278" t="s">
        <v>178</v>
      </c>
      <c r="AZ12" s="278" t="s">
        <v>178</v>
      </c>
      <c r="BA12" s="278" t="s">
        <v>178</v>
      </c>
      <c r="BB12" s="278" t="s">
        <v>178</v>
      </c>
      <c r="BC12" s="278" t="s">
        <v>178</v>
      </c>
      <c r="BD12" s="278" t="s">
        <v>178</v>
      </c>
      <c r="BE12" s="278" t="s">
        <v>178</v>
      </c>
      <c r="BF12" s="278" t="s">
        <v>178</v>
      </c>
      <c r="BG12" s="278" t="s">
        <v>178</v>
      </c>
      <c r="BH12" s="278" t="s">
        <v>178</v>
      </c>
      <c r="BI12" s="276" t="s">
        <v>178</v>
      </c>
      <c r="BJ12" t="s">
        <v>178</v>
      </c>
      <c r="BK12" t="s">
        <v>178</v>
      </c>
      <c r="BL12" t="s">
        <v>178</v>
      </c>
      <c r="BM12" t="s">
        <v>178</v>
      </c>
      <c r="BN12" t="s">
        <v>178</v>
      </c>
      <c r="BO12" t="s">
        <v>178</v>
      </c>
      <c r="BP12" t="s">
        <v>178</v>
      </c>
      <c r="BQ12" t="s">
        <v>178</v>
      </c>
      <c r="BR12" t="s">
        <v>178</v>
      </c>
      <c r="BS12" t="s">
        <v>178</v>
      </c>
      <c r="BT12" t="s">
        <v>178</v>
      </c>
      <c r="BU12" t="s">
        <v>178</v>
      </c>
      <c r="BV12" t="s">
        <v>178</v>
      </c>
      <c r="BW12" t="s">
        <v>178</v>
      </c>
      <c r="BX12" t="s">
        <v>178</v>
      </c>
    </row>
    <row r="13" ht="13.5" customHeight="1">
      <c r="A13" s="275"/>
      <c r="B13" s="276">
        <v>12.0</v>
      </c>
      <c r="C13" s="277">
        <v>0.008</v>
      </c>
      <c r="D13" s="278">
        <v>0.02</v>
      </c>
      <c r="E13" s="278">
        <v>0.03</v>
      </c>
      <c r="F13" s="278">
        <v>0.05</v>
      </c>
      <c r="G13" s="278">
        <v>0.07</v>
      </c>
      <c r="H13" s="278">
        <v>0.1</v>
      </c>
      <c r="I13" s="278">
        <v>0.14</v>
      </c>
      <c r="J13" s="278">
        <v>0.16</v>
      </c>
      <c r="K13" s="278">
        <v>0.19</v>
      </c>
      <c r="L13" s="278">
        <v>0.23</v>
      </c>
      <c r="M13" s="278">
        <v>0.27</v>
      </c>
      <c r="N13" s="278">
        <v>0.31</v>
      </c>
      <c r="O13" s="278">
        <v>0.36</v>
      </c>
      <c r="P13" s="278">
        <v>0.41</v>
      </c>
      <c r="Q13" s="278">
        <v>0.46</v>
      </c>
      <c r="R13" s="278">
        <v>0.52</v>
      </c>
      <c r="S13" s="278">
        <v>0.58</v>
      </c>
      <c r="T13" s="278">
        <v>0.64</v>
      </c>
      <c r="U13" s="278">
        <v>0.71</v>
      </c>
      <c r="V13" s="278">
        <v>0.79</v>
      </c>
      <c r="W13" s="278" t="s">
        <v>178</v>
      </c>
      <c r="X13" s="278" t="s">
        <v>178</v>
      </c>
      <c r="Y13" s="278" t="s">
        <v>178</v>
      </c>
      <c r="Z13" s="278" t="s">
        <v>178</v>
      </c>
      <c r="AA13" s="278" t="s">
        <v>178</v>
      </c>
      <c r="AB13" s="278" t="s">
        <v>178</v>
      </c>
      <c r="AC13" s="278" t="s">
        <v>178</v>
      </c>
      <c r="AD13" s="278" t="s">
        <v>178</v>
      </c>
      <c r="AE13" s="278" t="s">
        <v>178</v>
      </c>
      <c r="AF13" s="278" t="s">
        <v>178</v>
      </c>
      <c r="AG13" s="278" t="s">
        <v>178</v>
      </c>
      <c r="AH13" s="278" t="s">
        <v>178</v>
      </c>
      <c r="AI13" s="278" t="s">
        <v>178</v>
      </c>
      <c r="AJ13" s="278" t="s">
        <v>178</v>
      </c>
      <c r="AK13" s="278" t="s">
        <v>178</v>
      </c>
      <c r="AL13" s="278" t="s">
        <v>178</v>
      </c>
      <c r="AM13" s="278" t="s">
        <v>178</v>
      </c>
      <c r="AN13" s="278" t="s">
        <v>178</v>
      </c>
      <c r="AO13" s="278" t="s">
        <v>178</v>
      </c>
      <c r="AP13" s="278" t="s">
        <v>178</v>
      </c>
      <c r="AQ13" s="278" t="s">
        <v>178</v>
      </c>
      <c r="AR13" s="278" t="s">
        <v>178</v>
      </c>
      <c r="AS13" s="278" t="s">
        <v>178</v>
      </c>
      <c r="AT13" s="278" t="s">
        <v>178</v>
      </c>
      <c r="AU13" s="278" t="s">
        <v>178</v>
      </c>
      <c r="AV13" s="278" t="s">
        <v>178</v>
      </c>
      <c r="AW13" s="278" t="s">
        <v>178</v>
      </c>
      <c r="AX13" s="278" t="s">
        <v>178</v>
      </c>
      <c r="AY13" s="278" t="s">
        <v>178</v>
      </c>
      <c r="AZ13" s="278" t="s">
        <v>178</v>
      </c>
      <c r="BA13" s="278" t="s">
        <v>178</v>
      </c>
      <c r="BB13" s="278" t="s">
        <v>178</v>
      </c>
      <c r="BC13" s="278" t="s">
        <v>178</v>
      </c>
      <c r="BD13" s="278" t="s">
        <v>178</v>
      </c>
      <c r="BE13" s="278" t="s">
        <v>178</v>
      </c>
      <c r="BF13" s="278" t="s">
        <v>178</v>
      </c>
      <c r="BG13" s="278" t="s">
        <v>178</v>
      </c>
      <c r="BH13" s="278" t="s">
        <v>178</v>
      </c>
      <c r="BI13" s="276" t="s">
        <v>178</v>
      </c>
      <c r="BJ13" t="s">
        <v>178</v>
      </c>
      <c r="BK13" t="s">
        <v>178</v>
      </c>
      <c r="BL13" t="s">
        <v>178</v>
      </c>
      <c r="BM13" t="s">
        <v>178</v>
      </c>
      <c r="BN13" t="s">
        <v>178</v>
      </c>
      <c r="BO13" t="s">
        <v>178</v>
      </c>
      <c r="BP13" t="s">
        <v>178</v>
      </c>
      <c r="BQ13" t="s">
        <v>178</v>
      </c>
      <c r="BR13" t="s">
        <v>178</v>
      </c>
      <c r="BS13" t="s">
        <v>178</v>
      </c>
      <c r="BT13" t="s">
        <v>178</v>
      </c>
      <c r="BU13" t="s">
        <v>178</v>
      </c>
      <c r="BV13" t="s">
        <v>178</v>
      </c>
      <c r="BW13" t="s">
        <v>178</v>
      </c>
      <c r="BX13" t="s">
        <v>178</v>
      </c>
    </row>
    <row r="14" ht="13.5" customHeight="1">
      <c r="A14" s="275"/>
      <c r="B14" s="276">
        <v>13.0</v>
      </c>
      <c r="C14" s="277">
        <v>0.009</v>
      </c>
      <c r="D14" s="278">
        <v>0.02</v>
      </c>
      <c r="E14" s="278">
        <v>0.03</v>
      </c>
      <c r="F14" s="278">
        <v>0.05</v>
      </c>
      <c r="G14" s="278">
        <v>0.08</v>
      </c>
      <c r="H14" s="278">
        <v>0.11</v>
      </c>
      <c r="I14" s="278">
        <v>0.15</v>
      </c>
      <c r="J14" s="278">
        <v>0.17</v>
      </c>
      <c r="K14" s="278">
        <v>0.21</v>
      </c>
      <c r="L14" s="278">
        <v>0.25</v>
      </c>
      <c r="M14" s="278">
        <v>0.29</v>
      </c>
      <c r="N14" s="278">
        <v>0.34</v>
      </c>
      <c r="O14" s="278">
        <v>0.39</v>
      </c>
      <c r="P14" s="278">
        <v>0.45</v>
      </c>
      <c r="Q14" s="278">
        <v>0.5</v>
      </c>
      <c r="R14" s="278">
        <v>0.56</v>
      </c>
      <c r="S14" s="278">
        <v>0.63</v>
      </c>
      <c r="T14" s="278">
        <v>0.7</v>
      </c>
      <c r="U14" s="278">
        <v>0.77</v>
      </c>
      <c r="V14" s="278">
        <v>0.86</v>
      </c>
      <c r="W14" s="278">
        <v>0.93</v>
      </c>
      <c r="X14" s="278">
        <v>1.0</v>
      </c>
      <c r="Y14" s="278" t="s">
        <v>178</v>
      </c>
      <c r="Z14" s="278" t="s">
        <v>178</v>
      </c>
      <c r="AA14" s="278" t="s">
        <v>178</v>
      </c>
      <c r="AB14" s="278" t="s">
        <v>178</v>
      </c>
      <c r="AC14" s="278" t="s">
        <v>178</v>
      </c>
      <c r="AD14" s="278" t="s">
        <v>178</v>
      </c>
      <c r="AE14" s="278" t="s">
        <v>178</v>
      </c>
      <c r="AF14" s="278" t="s">
        <v>178</v>
      </c>
      <c r="AG14" s="278" t="s">
        <v>178</v>
      </c>
      <c r="AH14" s="278" t="s">
        <v>178</v>
      </c>
      <c r="AI14" s="278" t="s">
        <v>178</v>
      </c>
      <c r="AJ14" s="278" t="s">
        <v>178</v>
      </c>
      <c r="AK14" s="278" t="s">
        <v>178</v>
      </c>
      <c r="AL14" s="278" t="s">
        <v>178</v>
      </c>
      <c r="AM14" s="278" t="s">
        <v>178</v>
      </c>
      <c r="AN14" s="278" t="s">
        <v>178</v>
      </c>
      <c r="AO14" s="278" t="s">
        <v>178</v>
      </c>
      <c r="AP14" s="278" t="s">
        <v>178</v>
      </c>
      <c r="AQ14" s="278" t="s">
        <v>178</v>
      </c>
      <c r="AR14" s="278" t="s">
        <v>178</v>
      </c>
      <c r="AS14" s="278" t="s">
        <v>178</v>
      </c>
      <c r="AT14" s="278" t="s">
        <v>178</v>
      </c>
      <c r="AU14" s="278" t="s">
        <v>178</v>
      </c>
      <c r="AV14" s="278" t="s">
        <v>178</v>
      </c>
      <c r="AW14" s="278" t="s">
        <v>178</v>
      </c>
      <c r="AX14" s="278" t="s">
        <v>178</v>
      </c>
      <c r="AY14" s="278" t="s">
        <v>178</v>
      </c>
      <c r="AZ14" s="278" t="s">
        <v>178</v>
      </c>
      <c r="BA14" s="278" t="s">
        <v>178</v>
      </c>
      <c r="BB14" s="278" t="s">
        <v>178</v>
      </c>
      <c r="BC14" s="278" t="s">
        <v>178</v>
      </c>
      <c r="BD14" s="278" t="s">
        <v>178</v>
      </c>
      <c r="BE14" s="278" t="s">
        <v>178</v>
      </c>
      <c r="BF14" s="278" t="s">
        <v>178</v>
      </c>
      <c r="BG14" s="278" t="s">
        <v>178</v>
      </c>
      <c r="BH14" s="278" t="s">
        <v>178</v>
      </c>
      <c r="BI14" s="276" t="s">
        <v>178</v>
      </c>
      <c r="BJ14" t="s">
        <v>178</v>
      </c>
      <c r="BK14" t="s">
        <v>178</v>
      </c>
      <c r="BL14" t="s">
        <v>178</v>
      </c>
      <c r="BM14" t="s">
        <v>178</v>
      </c>
      <c r="BN14" t="s">
        <v>178</v>
      </c>
      <c r="BO14" t="s">
        <v>178</v>
      </c>
      <c r="BP14" t="s">
        <v>178</v>
      </c>
      <c r="BQ14" t="s">
        <v>178</v>
      </c>
      <c r="BR14" t="s">
        <v>178</v>
      </c>
      <c r="BS14" t="s">
        <v>178</v>
      </c>
      <c r="BT14" t="s">
        <v>178</v>
      </c>
      <c r="BU14" t="s">
        <v>178</v>
      </c>
      <c r="BV14" t="s">
        <v>178</v>
      </c>
      <c r="BW14" t="s">
        <v>178</v>
      </c>
      <c r="BX14" t="s">
        <v>178</v>
      </c>
    </row>
    <row r="15" ht="13.5" customHeight="1">
      <c r="A15" s="275"/>
      <c r="B15" s="276">
        <v>14.0</v>
      </c>
      <c r="C15" s="277">
        <v>0.009</v>
      </c>
      <c r="D15" s="278">
        <v>0.02</v>
      </c>
      <c r="E15" s="278">
        <v>0.04</v>
      </c>
      <c r="F15" s="278">
        <v>0.06</v>
      </c>
      <c r="G15" s="278">
        <v>0.08</v>
      </c>
      <c r="H15" s="278">
        <v>0.12</v>
      </c>
      <c r="I15" s="278">
        <v>0.16</v>
      </c>
      <c r="J15" s="278">
        <v>0.18</v>
      </c>
      <c r="K15" s="278">
        <v>0.23</v>
      </c>
      <c r="L15" s="278">
        <v>0.27</v>
      </c>
      <c r="M15" s="278">
        <v>0.32</v>
      </c>
      <c r="N15" s="278">
        <v>0.37</v>
      </c>
      <c r="O15" s="278">
        <v>0.43</v>
      </c>
      <c r="P15" s="278">
        <v>0.49</v>
      </c>
      <c r="Q15" s="278">
        <v>0.54</v>
      </c>
      <c r="R15" s="278">
        <v>0.61</v>
      </c>
      <c r="S15" s="278">
        <v>0.68</v>
      </c>
      <c r="T15" s="278">
        <v>0.76</v>
      </c>
      <c r="U15" s="278">
        <v>0.83</v>
      </c>
      <c r="V15" s="278">
        <v>0.93</v>
      </c>
      <c r="W15" s="278">
        <v>1.0</v>
      </c>
      <c r="X15" s="278">
        <v>1.08</v>
      </c>
      <c r="Y15" s="278">
        <v>1.16</v>
      </c>
      <c r="Z15" s="278">
        <v>1.25</v>
      </c>
      <c r="AA15" s="278">
        <v>1.33</v>
      </c>
      <c r="AB15" s="278">
        <v>1.43</v>
      </c>
      <c r="AC15" s="278">
        <v>1.52</v>
      </c>
      <c r="AD15" s="278" t="s">
        <v>178</v>
      </c>
      <c r="AE15" s="278" t="s">
        <v>178</v>
      </c>
      <c r="AF15" s="278" t="s">
        <v>178</v>
      </c>
      <c r="AG15" s="278" t="s">
        <v>178</v>
      </c>
      <c r="AH15" s="278" t="s">
        <v>178</v>
      </c>
      <c r="AI15" s="278" t="s">
        <v>178</v>
      </c>
      <c r="AJ15" s="278" t="s">
        <v>178</v>
      </c>
      <c r="AK15" s="278" t="s">
        <v>178</v>
      </c>
      <c r="AL15" s="278" t="s">
        <v>178</v>
      </c>
      <c r="AM15" s="278" t="s">
        <v>178</v>
      </c>
      <c r="AN15" s="278" t="s">
        <v>178</v>
      </c>
      <c r="AO15" s="278" t="s">
        <v>178</v>
      </c>
      <c r="AP15" s="278" t="s">
        <v>178</v>
      </c>
      <c r="AQ15" s="278" t="s">
        <v>178</v>
      </c>
      <c r="AR15" s="278" t="s">
        <v>178</v>
      </c>
      <c r="AS15" s="278" t="s">
        <v>178</v>
      </c>
      <c r="AT15" s="278" t="s">
        <v>178</v>
      </c>
      <c r="AU15" s="278" t="s">
        <v>178</v>
      </c>
      <c r="AV15" s="278" t="s">
        <v>178</v>
      </c>
      <c r="AW15" s="278" t="s">
        <v>178</v>
      </c>
      <c r="AX15" s="278" t="s">
        <v>178</v>
      </c>
      <c r="AY15" s="278" t="s">
        <v>178</v>
      </c>
      <c r="AZ15" s="278" t="s">
        <v>178</v>
      </c>
      <c r="BA15" s="278" t="s">
        <v>178</v>
      </c>
      <c r="BB15" s="278" t="s">
        <v>178</v>
      </c>
      <c r="BC15" s="278" t="s">
        <v>178</v>
      </c>
      <c r="BD15" s="278" t="s">
        <v>178</v>
      </c>
      <c r="BE15" s="278" t="s">
        <v>178</v>
      </c>
      <c r="BF15" s="278" t="s">
        <v>178</v>
      </c>
      <c r="BG15" s="278" t="s">
        <v>178</v>
      </c>
      <c r="BH15" s="278" t="s">
        <v>178</v>
      </c>
      <c r="BI15" s="276" t="s">
        <v>178</v>
      </c>
      <c r="BJ15" t="s">
        <v>178</v>
      </c>
      <c r="BK15" t="s">
        <v>178</v>
      </c>
      <c r="BL15" t="s">
        <v>178</v>
      </c>
      <c r="BM15" t="s">
        <v>178</v>
      </c>
      <c r="BN15" t="s">
        <v>178</v>
      </c>
      <c r="BO15" t="s">
        <v>178</v>
      </c>
      <c r="BP15" t="s">
        <v>178</v>
      </c>
      <c r="BQ15" t="s">
        <v>178</v>
      </c>
      <c r="BR15" t="s">
        <v>178</v>
      </c>
      <c r="BS15" t="s">
        <v>178</v>
      </c>
      <c r="BT15" t="s">
        <v>178</v>
      </c>
      <c r="BU15" t="s">
        <v>178</v>
      </c>
      <c r="BV15" t="s">
        <v>178</v>
      </c>
      <c r="BW15" t="s">
        <v>178</v>
      </c>
      <c r="BX15" t="s">
        <v>178</v>
      </c>
    </row>
    <row r="16" ht="13.5" customHeight="1">
      <c r="A16" s="275"/>
      <c r="B16" s="276">
        <v>15.0</v>
      </c>
      <c r="C16" s="277">
        <v>0.01</v>
      </c>
      <c r="D16" s="278">
        <v>0.02</v>
      </c>
      <c r="E16" s="278">
        <v>0.04</v>
      </c>
      <c r="F16" s="278">
        <v>0.06</v>
      </c>
      <c r="G16" s="278">
        <v>0.09</v>
      </c>
      <c r="H16" s="278">
        <v>0.13</v>
      </c>
      <c r="I16" s="278">
        <v>0.17</v>
      </c>
      <c r="J16" s="278">
        <v>0.2</v>
      </c>
      <c r="K16" s="278">
        <v>0.24</v>
      </c>
      <c r="L16" s="278">
        <v>0.29</v>
      </c>
      <c r="M16" s="278">
        <v>0.34</v>
      </c>
      <c r="N16" s="278">
        <v>0.4</v>
      </c>
      <c r="O16" s="278">
        <v>0.46</v>
      </c>
      <c r="P16" s="278">
        <v>0.53</v>
      </c>
      <c r="Q16" s="278">
        <v>0.59</v>
      </c>
      <c r="R16" s="278">
        <v>0.66</v>
      </c>
      <c r="S16" s="278">
        <v>0.73</v>
      </c>
      <c r="T16" s="278">
        <v>0.81</v>
      </c>
      <c r="U16" s="278">
        <v>0.9</v>
      </c>
      <c r="V16" s="278">
        <v>1.0</v>
      </c>
      <c r="W16" s="278">
        <v>1.08</v>
      </c>
      <c r="X16" s="278">
        <v>1.16</v>
      </c>
      <c r="Y16" s="278">
        <v>1.25</v>
      </c>
      <c r="Z16" s="278">
        <v>1.34</v>
      </c>
      <c r="AA16" s="278">
        <v>1.44</v>
      </c>
      <c r="AB16" s="278">
        <v>1.53</v>
      </c>
      <c r="AC16" s="278">
        <v>1.64</v>
      </c>
      <c r="AD16" s="278">
        <v>1.74</v>
      </c>
      <c r="AE16" s="278">
        <v>1.85</v>
      </c>
      <c r="AF16" s="278" t="s">
        <v>178</v>
      </c>
      <c r="AG16" s="278" t="s">
        <v>178</v>
      </c>
      <c r="AH16" s="278" t="s">
        <v>178</v>
      </c>
      <c r="AI16" s="278" t="s">
        <v>178</v>
      </c>
      <c r="AJ16" s="278" t="s">
        <v>178</v>
      </c>
      <c r="AK16" s="278" t="s">
        <v>178</v>
      </c>
      <c r="AL16" s="278" t="s">
        <v>178</v>
      </c>
      <c r="AM16" s="278" t="s">
        <v>178</v>
      </c>
      <c r="AN16" s="278" t="s">
        <v>178</v>
      </c>
      <c r="AO16" s="278" t="s">
        <v>178</v>
      </c>
      <c r="AP16" s="278" t="s">
        <v>178</v>
      </c>
      <c r="AQ16" s="278" t="s">
        <v>178</v>
      </c>
      <c r="AR16" s="278" t="s">
        <v>178</v>
      </c>
      <c r="AS16" s="278" t="s">
        <v>178</v>
      </c>
      <c r="AT16" s="278" t="s">
        <v>178</v>
      </c>
      <c r="AU16" s="278" t="s">
        <v>178</v>
      </c>
      <c r="AV16" s="278" t="s">
        <v>178</v>
      </c>
      <c r="AW16" s="278" t="s">
        <v>178</v>
      </c>
      <c r="AX16" s="278" t="s">
        <v>178</v>
      </c>
      <c r="AY16" s="278" t="s">
        <v>178</v>
      </c>
      <c r="AZ16" s="278" t="s">
        <v>178</v>
      </c>
      <c r="BA16" s="278" t="s">
        <v>178</v>
      </c>
      <c r="BB16" s="278" t="s">
        <v>178</v>
      </c>
      <c r="BC16" s="278" t="s">
        <v>178</v>
      </c>
      <c r="BD16" s="278" t="s">
        <v>178</v>
      </c>
      <c r="BE16" s="278" t="s">
        <v>178</v>
      </c>
      <c r="BF16" s="278" t="s">
        <v>178</v>
      </c>
      <c r="BG16" s="278" t="s">
        <v>178</v>
      </c>
      <c r="BH16" s="278" t="s">
        <v>178</v>
      </c>
      <c r="BI16" s="276" t="s">
        <v>178</v>
      </c>
      <c r="BJ16" t="s">
        <v>178</v>
      </c>
      <c r="BK16" t="s">
        <v>178</v>
      </c>
      <c r="BL16" t="s">
        <v>178</v>
      </c>
      <c r="BM16" t="s">
        <v>178</v>
      </c>
      <c r="BN16" t="s">
        <v>178</v>
      </c>
      <c r="BO16" t="s">
        <v>178</v>
      </c>
      <c r="BP16" t="s">
        <v>178</v>
      </c>
      <c r="BQ16" t="s">
        <v>178</v>
      </c>
      <c r="BR16" t="s">
        <v>178</v>
      </c>
      <c r="BS16" t="s">
        <v>178</v>
      </c>
      <c r="BT16" t="s">
        <v>178</v>
      </c>
      <c r="BU16" t="s">
        <v>178</v>
      </c>
      <c r="BV16" t="s">
        <v>178</v>
      </c>
      <c r="BW16" t="s">
        <v>178</v>
      </c>
      <c r="BX16" t="s">
        <v>178</v>
      </c>
    </row>
    <row r="17" ht="19.5" customHeight="1">
      <c r="A17" s="275"/>
      <c r="B17" s="276">
        <v>16.0</v>
      </c>
      <c r="C17" s="277" t="s">
        <v>178</v>
      </c>
      <c r="D17" s="278">
        <v>0.02</v>
      </c>
      <c r="E17" s="278">
        <v>0.04</v>
      </c>
      <c r="F17" s="278">
        <v>0.06</v>
      </c>
      <c r="G17" s="278">
        <v>0.09</v>
      </c>
      <c r="H17" s="278">
        <v>0.14</v>
      </c>
      <c r="I17" s="278">
        <v>0.18</v>
      </c>
      <c r="J17" s="278">
        <v>0.21</v>
      </c>
      <c r="K17" s="278">
        <v>0.26</v>
      </c>
      <c r="L17" s="278">
        <v>0.31</v>
      </c>
      <c r="M17" s="278">
        <v>0.37</v>
      </c>
      <c r="N17" s="278">
        <v>0.43</v>
      </c>
      <c r="O17" s="278">
        <v>0.49</v>
      </c>
      <c r="P17" s="278">
        <v>0.56</v>
      </c>
      <c r="Q17" s="278">
        <v>0.63</v>
      </c>
      <c r="R17" s="278">
        <v>0.71</v>
      </c>
      <c r="S17" s="278">
        <v>0.79</v>
      </c>
      <c r="T17" s="278">
        <v>0.87</v>
      </c>
      <c r="U17" s="278">
        <v>0.96</v>
      </c>
      <c r="V17" s="278">
        <v>1.07</v>
      </c>
      <c r="W17" s="278">
        <v>1.15</v>
      </c>
      <c r="X17" s="278">
        <v>1.24</v>
      </c>
      <c r="Y17" s="278">
        <v>1.34</v>
      </c>
      <c r="Z17" s="278">
        <v>1.43</v>
      </c>
      <c r="AA17" s="278">
        <v>1.54</v>
      </c>
      <c r="AB17" s="278">
        <v>1.64</v>
      </c>
      <c r="AC17" s="278">
        <v>1.75</v>
      </c>
      <c r="AD17" s="278">
        <v>1.86</v>
      </c>
      <c r="AE17" s="278">
        <v>1.98</v>
      </c>
      <c r="AF17" s="278">
        <v>2.09</v>
      </c>
      <c r="AG17" s="278">
        <v>2.21</v>
      </c>
      <c r="AH17" s="278">
        <v>2.34</v>
      </c>
      <c r="AI17" s="278">
        <v>2.46</v>
      </c>
      <c r="AJ17" s="278">
        <v>2.59</v>
      </c>
      <c r="AK17" s="278">
        <v>2.72</v>
      </c>
      <c r="AL17" s="278">
        <v>2.86</v>
      </c>
      <c r="AM17" s="278" t="s">
        <v>178</v>
      </c>
      <c r="AN17" s="278" t="s">
        <v>178</v>
      </c>
      <c r="AO17" s="278" t="s">
        <v>178</v>
      </c>
      <c r="AP17" s="278" t="s">
        <v>178</v>
      </c>
      <c r="AQ17" s="278" t="s">
        <v>178</v>
      </c>
      <c r="AR17" s="278" t="s">
        <v>178</v>
      </c>
      <c r="AS17" s="278" t="s">
        <v>178</v>
      </c>
      <c r="AT17" s="278" t="s">
        <v>178</v>
      </c>
      <c r="AU17" s="278" t="s">
        <v>178</v>
      </c>
      <c r="AV17" s="278" t="s">
        <v>178</v>
      </c>
      <c r="AW17" s="278" t="s">
        <v>178</v>
      </c>
      <c r="AX17" s="278" t="s">
        <v>178</v>
      </c>
      <c r="AY17" s="278" t="s">
        <v>178</v>
      </c>
      <c r="AZ17" s="278" t="s">
        <v>178</v>
      </c>
      <c r="BA17" s="278" t="s">
        <v>178</v>
      </c>
      <c r="BB17" s="278" t="s">
        <v>178</v>
      </c>
      <c r="BC17" s="278" t="s">
        <v>178</v>
      </c>
      <c r="BD17" s="278" t="s">
        <v>178</v>
      </c>
      <c r="BE17" s="278" t="s">
        <v>178</v>
      </c>
      <c r="BF17" s="278" t="s">
        <v>178</v>
      </c>
      <c r="BG17" s="278" t="s">
        <v>178</v>
      </c>
      <c r="BH17" s="278" t="s">
        <v>178</v>
      </c>
      <c r="BI17" s="276" t="s">
        <v>178</v>
      </c>
      <c r="BJ17" t="s">
        <v>178</v>
      </c>
      <c r="BK17" t="s">
        <v>178</v>
      </c>
      <c r="BL17" t="s">
        <v>178</v>
      </c>
      <c r="BM17" t="s">
        <v>178</v>
      </c>
      <c r="BN17" t="s">
        <v>178</v>
      </c>
      <c r="BO17" t="s">
        <v>178</v>
      </c>
      <c r="BP17" t="s">
        <v>178</v>
      </c>
      <c r="BQ17" t="s">
        <v>178</v>
      </c>
      <c r="BR17" t="s">
        <v>178</v>
      </c>
      <c r="BS17" t="s">
        <v>178</v>
      </c>
      <c r="BT17" t="s">
        <v>178</v>
      </c>
      <c r="BU17" t="s">
        <v>178</v>
      </c>
      <c r="BV17" t="s">
        <v>178</v>
      </c>
      <c r="BW17" t="s">
        <v>178</v>
      </c>
      <c r="BX17" t="s">
        <v>178</v>
      </c>
    </row>
    <row r="18" ht="13.5" customHeight="1">
      <c r="A18" s="275"/>
      <c r="B18" s="276">
        <v>17.0</v>
      </c>
      <c r="C18" s="277" t="s">
        <v>178</v>
      </c>
      <c r="D18" s="278">
        <v>0.02</v>
      </c>
      <c r="E18" s="278">
        <v>0.04</v>
      </c>
      <c r="F18" s="278">
        <v>0.07</v>
      </c>
      <c r="G18" s="278">
        <v>0.1</v>
      </c>
      <c r="H18" s="278">
        <v>0.14</v>
      </c>
      <c r="I18" s="278">
        <v>0.19</v>
      </c>
      <c r="J18" s="278">
        <v>0.22</v>
      </c>
      <c r="K18" s="278">
        <v>0.28</v>
      </c>
      <c r="L18" s="278">
        <v>0.33</v>
      </c>
      <c r="M18" s="278">
        <v>0.39</v>
      </c>
      <c r="N18" s="278">
        <v>0.46</v>
      </c>
      <c r="O18" s="278">
        <v>0.53</v>
      </c>
      <c r="P18" s="278">
        <v>0.6</v>
      </c>
      <c r="Q18" s="278">
        <v>0.67</v>
      </c>
      <c r="R18" s="278">
        <v>0.75</v>
      </c>
      <c r="S18" s="278">
        <v>0.84</v>
      </c>
      <c r="T18" s="278">
        <v>0.93</v>
      </c>
      <c r="U18" s="278">
        <v>1.03</v>
      </c>
      <c r="V18" s="278">
        <v>1.14</v>
      </c>
      <c r="W18" s="278">
        <v>1.23</v>
      </c>
      <c r="X18" s="278">
        <v>1.33</v>
      </c>
      <c r="Y18" s="278">
        <v>1.42</v>
      </c>
      <c r="Z18" s="278">
        <v>1.53</v>
      </c>
      <c r="AA18" s="278">
        <v>1.64</v>
      </c>
      <c r="AB18" s="278">
        <v>1.75</v>
      </c>
      <c r="AC18" s="278">
        <v>1.87</v>
      </c>
      <c r="AD18" s="278">
        <v>1.99</v>
      </c>
      <c r="AE18" s="278">
        <v>2.11</v>
      </c>
      <c r="AF18" s="278">
        <v>2.23</v>
      </c>
      <c r="AG18" s="278">
        <v>2.36</v>
      </c>
      <c r="AH18" s="278">
        <v>2.49</v>
      </c>
      <c r="AI18" s="278">
        <v>2.63</v>
      </c>
      <c r="AJ18" s="278">
        <v>2.76</v>
      </c>
      <c r="AK18" s="278">
        <v>2.9</v>
      </c>
      <c r="AL18" s="278">
        <v>3.05</v>
      </c>
      <c r="AM18" s="278">
        <v>3.19</v>
      </c>
      <c r="AN18" s="278">
        <v>3.34</v>
      </c>
      <c r="AO18" s="278" t="s">
        <v>178</v>
      </c>
      <c r="AP18" s="278" t="s">
        <v>178</v>
      </c>
      <c r="AQ18" s="278" t="s">
        <v>178</v>
      </c>
      <c r="AR18" s="278" t="s">
        <v>178</v>
      </c>
      <c r="AS18" s="278" t="s">
        <v>178</v>
      </c>
      <c r="AT18" s="278" t="s">
        <v>178</v>
      </c>
      <c r="AU18" s="278" t="s">
        <v>178</v>
      </c>
      <c r="AV18" s="278" t="s">
        <v>178</v>
      </c>
      <c r="AW18" s="278" t="s">
        <v>178</v>
      </c>
      <c r="AX18" s="278" t="s">
        <v>178</v>
      </c>
      <c r="AY18" s="278" t="s">
        <v>178</v>
      </c>
      <c r="AZ18" s="278" t="s">
        <v>178</v>
      </c>
      <c r="BA18" s="278" t="s">
        <v>178</v>
      </c>
      <c r="BB18" s="278" t="s">
        <v>178</v>
      </c>
      <c r="BC18" s="278" t="s">
        <v>178</v>
      </c>
      <c r="BD18" s="278" t="s">
        <v>178</v>
      </c>
      <c r="BE18" s="278" t="s">
        <v>178</v>
      </c>
      <c r="BF18" s="278" t="s">
        <v>178</v>
      </c>
      <c r="BG18" s="278" t="s">
        <v>178</v>
      </c>
      <c r="BH18" s="278" t="s">
        <v>178</v>
      </c>
      <c r="BI18" s="276" t="s">
        <v>178</v>
      </c>
      <c r="BJ18" t="s">
        <v>178</v>
      </c>
      <c r="BK18" t="s">
        <v>178</v>
      </c>
      <c r="BL18" t="s">
        <v>178</v>
      </c>
      <c r="BM18" t="s">
        <v>178</v>
      </c>
      <c r="BN18" t="s">
        <v>178</v>
      </c>
      <c r="BO18" t="s">
        <v>178</v>
      </c>
      <c r="BP18" t="s">
        <v>178</v>
      </c>
      <c r="BQ18" t="s">
        <v>178</v>
      </c>
      <c r="BR18" t="s">
        <v>178</v>
      </c>
      <c r="BS18" t="s">
        <v>178</v>
      </c>
      <c r="BT18" t="s">
        <v>178</v>
      </c>
      <c r="BU18" t="s">
        <v>178</v>
      </c>
      <c r="BV18" t="s">
        <v>178</v>
      </c>
      <c r="BW18" t="s">
        <v>178</v>
      </c>
      <c r="BX18" t="s">
        <v>178</v>
      </c>
    </row>
    <row r="19" ht="13.5" customHeight="1">
      <c r="A19" s="275"/>
      <c r="B19" s="276">
        <v>18.0</v>
      </c>
      <c r="C19" s="277" t="s">
        <v>178</v>
      </c>
      <c r="D19" s="278">
        <v>0.03</v>
      </c>
      <c r="E19" s="278">
        <v>0.05</v>
      </c>
      <c r="F19" s="278">
        <v>0.07</v>
      </c>
      <c r="G19" s="278">
        <v>0.11</v>
      </c>
      <c r="H19" s="278">
        <v>0.15</v>
      </c>
      <c r="I19" s="278">
        <v>0.2</v>
      </c>
      <c r="J19" s="278">
        <v>0.24</v>
      </c>
      <c r="K19" s="278">
        <v>0.29</v>
      </c>
      <c r="L19" s="278">
        <v>0.35</v>
      </c>
      <c r="M19" s="278">
        <v>0.42</v>
      </c>
      <c r="N19" s="278">
        <v>0.49</v>
      </c>
      <c r="O19" s="278">
        <v>0.56</v>
      </c>
      <c r="P19" s="278">
        <v>0.64</v>
      </c>
      <c r="Q19" s="278">
        <v>0.71</v>
      </c>
      <c r="R19" s="278">
        <v>0.8</v>
      </c>
      <c r="S19" s="278">
        <v>0.89</v>
      </c>
      <c r="T19" s="278">
        <v>0.99</v>
      </c>
      <c r="U19" s="278">
        <v>1.09</v>
      </c>
      <c r="V19" s="278">
        <v>1.2</v>
      </c>
      <c r="W19" s="278">
        <v>1.3</v>
      </c>
      <c r="X19" s="278">
        <v>1.41</v>
      </c>
      <c r="Y19" s="278">
        <v>1.51</v>
      </c>
      <c r="Z19" s="278">
        <v>1.62</v>
      </c>
      <c r="AA19" s="278">
        <v>1.75</v>
      </c>
      <c r="AB19" s="278">
        <v>1.87</v>
      </c>
      <c r="AC19" s="278">
        <v>1.99</v>
      </c>
      <c r="AD19" s="278">
        <v>2.11</v>
      </c>
      <c r="AE19" s="278">
        <v>2.24</v>
      </c>
      <c r="AF19" s="278">
        <v>2.38</v>
      </c>
      <c r="AG19" s="278">
        <v>2.51</v>
      </c>
      <c r="AH19" s="278">
        <v>2.65</v>
      </c>
      <c r="AI19" s="278">
        <v>2.79</v>
      </c>
      <c r="AJ19" s="278">
        <v>2.94</v>
      </c>
      <c r="AK19" s="278">
        <v>3.09</v>
      </c>
      <c r="AL19" s="278">
        <v>3.24</v>
      </c>
      <c r="AM19" s="278">
        <v>3.39</v>
      </c>
      <c r="AN19" s="278">
        <v>3.55</v>
      </c>
      <c r="AO19" s="278" t="s">
        <v>178</v>
      </c>
      <c r="AP19" s="278" t="s">
        <v>178</v>
      </c>
      <c r="AQ19" s="278" t="s">
        <v>178</v>
      </c>
      <c r="AR19" s="278" t="s">
        <v>178</v>
      </c>
      <c r="AS19" s="278" t="s">
        <v>178</v>
      </c>
      <c r="AT19" s="278" t="s">
        <v>178</v>
      </c>
      <c r="AU19" s="278" t="s">
        <v>178</v>
      </c>
      <c r="AV19" s="278" t="s">
        <v>178</v>
      </c>
      <c r="AW19" s="278" t="s">
        <v>178</v>
      </c>
      <c r="AX19" s="278" t="s">
        <v>178</v>
      </c>
      <c r="AY19" s="278" t="s">
        <v>178</v>
      </c>
      <c r="AZ19" s="278" t="s">
        <v>178</v>
      </c>
      <c r="BA19" s="278" t="s">
        <v>178</v>
      </c>
      <c r="BB19" s="278" t="s">
        <v>178</v>
      </c>
      <c r="BC19" s="278" t="s">
        <v>178</v>
      </c>
      <c r="BD19" s="278" t="s">
        <v>178</v>
      </c>
      <c r="BE19" s="278" t="s">
        <v>178</v>
      </c>
      <c r="BF19" s="278" t="s">
        <v>178</v>
      </c>
      <c r="BG19" s="278" t="s">
        <v>178</v>
      </c>
      <c r="BH19" s="278" t="s">
        <v>178</v>
      </c>
      <c r="BI19" s="276" t="s">
        <v>178</v>
      </c>
      <c r="BJ19" t="s">
        <v>178</v>
      </c>
      <c r="BK19" t="s">
        <v>178</v>
      </c>
      <c r="BL19" t="s">
        <v>178</v>
      </c>
      <c r="BM19" t="s">
        <v>178</v>
      </c>
      <c r="BN19" t="s">
        <v>178</v>
      </c>
      <c r="BO19" t="s">
        <v>178</v>
      </c>
      <c r="BP19" t="s">
        <v>178</v>
      </c>
      <c r="BQ19" t="s">
        <v>178</v>
      </c>
      <c r="BR19" t="s">
        <v>178</v>
      </c>
      <c r="BS19" t="s">
        <v>178</v>
      </c>
      <c r="BT19" t="s">
        <v>178</v>
      </c>
      <c r="BU19" t="s">
        <v>178</v>
      </c>
      <c r="BV19" t="s">
        <v>178</v>
      </c>
      <c r="BW19" t="s">
        <v>178</v>
      </c>
      <c r="BX19" t="s">
        <v>178</v>
      </c>
    </row>
    <row r="20" ht="13.5" customHeight="1">
      <c r="A20" s="275"/>
      <c r="B20" s="276">
        <v>19.0</v>
      </c>
      <c r="C20" s="277" t="s">
        <v>178</v>
      </c>
      <c r="D20" s="278" t="s">
        <v>178</v>
      </c>
      <c r="E20" s="278">
        <v>0.05</v>
      </c>
      <c r="F20" s="278">
        <v>0.07</v>
      </c>
      <c r="G20" s="278">
        <v>0.11</v>
      </c>
      <c r="H20" s="278">
        <v>0.16</v>
      </c>
      <c r="I20" s="278">
        <v>0.21</v>
      </c>
      <c r="J20" s="278">
        <v>0.25</v>
      </c>
      <c r="K20" s="278">
        <v>0.31</v>
      </c>
      <c r="L20" s="278">
        <v>0.37</v>
      </c>
      <c r="M20" s="278">
        <v>0.44</v>
      </c>
      <c r="N20" s="278">
        <v>0.52</v>
      </c>
      <c r="O20" s="278">
        <v>0.6</v>
      </c>
      <c r="P20" s="278">
        <v>0.68</v>
      </c>
      <c r="Q20" s="278">
        <v>0.76</v>
      </c>
      <c r="R20" s="278">
        <v>0.85</v>
      </c>
      <c r="S20" s="278">
        <v>0.95</v>
      </c>
      <c r="T20" s="278">
        <v>1.05</v>
      </c>
      <c r="U20" s="278">
        <v>1.16</v>
      </c>
      <c r="V20" s="278">
        <v>1.27</v>
      </c>
      <c r="W20" s="278">
        <v>1.38</v>
      </c>
      <c r="X20" s="278">
        <v>1.49</v>
      </c>
      <c r="Y20" s="278">
        <v>1.6</v>
      </c>
      <c r="Z20" s="278">
        <v>1.71</v>
      </c>
      <c r="AA20" s="278">
        <v>1.85</v>
      </c>
      <c r="AB20" s="278">
        <v>1.99</v>
      </c>
      <c r="AC20" s="278">
        <v>2.11</v>
      </c>
      <c r="AD20" s="278">
        <v>2.24</v>
      </c>
      <c r="AE20" s="278">
        <v>2.38</v>
      </c>
      <c r="AF20" s="278">
        <v>2.52</v>
      </c>
      <c r="AG20" s="278">
        <v>2.66</v>
      </c>
      <c r="AH20" s="278">
        <v>2.81</v>
      </c>
      <c r="AI20" s="278">
        <v>2.96</v>
      </c>
      <c r="AJ20" s="278">
        <v>3.11</v>
      </c>
      <c r="AK20" s="278">
        <v>3.27</v>
      </c>
      <c r="AL20" s="278">
        <v>3.43</v>
      </c>
      <c r="AM20" s="278">
        <v>3.6</v>
      </c>
      <c r="AN20" s="278">
        <v>3.76</v>
      </c>
      <c r="AO20" s="278">
        <v>3.93</v>
      </c>
      <c r="AP20" s="278">
        <v>4.11</v>
      </c>
      <c r="AQ20" s="278">
        <v>4.28</v>
      </c>
      <c r="AR20" s="278">
        <v>4.46</v>
      </c>
      <c r="AS20" s="278">
        <v>4.65</v>
      </c>
      <c r="AT20" s="278">
        <v>4.84</v>
      </c>
      <c r="AU20" s="278">
        <v>5.02</v>
      </c>
      <c r="AV20" s="278">
        <v>5.22</v>
      </c>
      <c r="AW20" s="278">
        <v>5.41</v>
      </c>
      <c r="AX20" s="278">
        <v>5.61</v>
      </c>
      <c r="AY20" s="278" t="s">
        <v>178</v>
      </c>
      <c r="AZ20" s="278" t="s">
        <v>178</v>
      </c>
      <c r="BA20" s="278" t="s">
        <v>178</v>
      </c>
      <c r="BB20" s="278" t="s">
        <v>178</v>
      </c>
      <c r="BC20" s="278" t="s">
        <v>178</v>
      </c>
      <c r="BD20" s="278" t="s">
        <v>178</v>
      </c>
      <c r="BE20" s="278" t="s">
        <v>178</v>
      </c>
      <c r="BF20" s="278" t="s">
        <v>178</v>
      </c>
      <c r="BG20" s="278" t="s">
        <v>178</v>
      </c>
      <c r="BH20" s="278" t="s">
        <v>178</v>
      </c>
      <c r="BI20" s="276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  <c r="BX20" t="s">
        <v>178</v>
      </c>
    </row>
    <row r="21" ht="13.5" customHeight="1">
      <c r="A21" s="275"/>
      <c r="B21" s="276">
        <v>20.0</v>
      </c>
      <c r="C21" s="277" t="s">
        <v>178</v>
      </c>
      <c r="D21" s="278" t="s">
        <v>178</v>
      </c>
      <c r="E21" s="278">
        <v>0.05</v>
      </c>
      <c r="F21" s="278">
        <v>0.08</v>
      </c>
      <c r="G21" s="278">
        <v>0.12</v>
      </c>
      <c r="H21" s="278">
        <v>0.17</v>
      </c>
      <c r="I21" s="278">
        <v>0.22</v>
      </c>
      <c r="J21" s="278">
        <v>0.26</v>
      </c>
      <c r="K21" s="278">
        <v>0.33</v>
      </c>
      <c r="L21" s="278">
        <v>0.39</v>
      </c>
      <c r="M21" s="278">
        <v>0.47</v>
      </c>
      <c r="N21" s="278">
        <v>0.55</v>
      </c>
      <c r="O21" s="278">
        <v>0.63</v>
      </c>
      <c r="P21" s="278">
        <v>0.72</v>
      </c>
      <c r="Q21" s="278">
        <v>0.8</v>
      </c>
      <c r="R21" s="278">
        <v>0.9</v>
      </c>
      <c r="S21" s="278">
        <v>1.0</v>
      </c>
      <c r="T21" s="278">
        <v>1.11</v>
      </c>
      <c r="U21" s="278">
        <v>1.23</v>
      </c>
      <c r="V21" s="278">
        <v>1.34</v>
      </c>
      <c r="W21" s="278">
        <v>1.45</v>
      </c>
      <c r="X21" s="278">
        <v>1.57</v>
      </c>
      <c r="Y21" s="278">
        <v>1.69</v>
      </c>
      <c r="Z21" s="278">
        <v>1.81</v>
      </c>
      <c r="AA21" s="278">
        <v>1.95</v>
      </c>
      <c r="AB21" s="278">
        <v>2.09</v>
      </c>
      <c r="AC21" s="278">
        <v>2.23</v>
      </c>
      <c r="AD21" s="278">
        <v>2.37</v>
      </c>
      <c r="AE21" s="278">
        <v>2.51</v>
      </c>
      <c r="AF21" s="278">
        <v>2.66</v>
      </c>
      <c r="AG21" s="278">
        <v>2.81</v>
      </c>
      <c r="AH21" s="278">
        <v>2.97</v>
      </c>
      <c r="AI21" s="278">
        <v>3.13</v>
      </c>
      <c r="AJ21" s="278">
        <v>3.29</v>
      </c>
      <c r="AK21" s="278">
        <v>3.46</v>
      </c>
      <c r="AL21" s="278">
        <v>3.63</v>
      </c>
      <c r="AM21" s="278">
        <v>3.8</v>
      </c>
      <c r="AN21" s="278">
        <v>3.98</v>
      </c>
      <c r="AO21" s="278">
        <v>4.16</v>
      </c>
      <c r="AP21" s="278">
        <v>4.34</v>
      </c>
      <c r="AQ21" s="278">
        <v>4.53</v>
      </c>
      <c r="AR21" s="278">
        <v>4.72</v>
      </c>
      <c r="AS21" s="278">
        <v>4.91</v>
      </c>
      <c r="AT21" s="278">
        <v>5.11</v>
      </c>
      <c r="AU21" s="278">
        <v>5.31</v>
      </c>
      <c r="AV21" s="278">
        <v>5.51</v>
      </c>
      <c r="AW21" s="278">
        <v>5.72</v>
      </c>
      <c r="AX21" s="278">
        <v>5.93</v>
      </c>
      <c r="AY21" s="278">
        <v>6.14</v>
      </c>
      <c r="AZ21" s="278">
        <v>6.36</v>
      </c>
      <c r="BA21" s="278">
        <v>6.58</v>
      </c>
      <c r="BB21" s="278">
        <v>6.8</v>
      </c>
      <c r="BC21" s="278">
        <v>7.03</v>
      </c>
      <c r="BD21" s="278">
        <v>7.26</v>
      </c>
      <c r="BE21" s="278">
        <v>7.49</v>
      </c>
      <c r="BF21" s="278">
        <v>7.73</v>
      </c>
      <c r="BG21" s="278">
        <v>7.97</v>
      </c>
      <c r="BH21" s="278">
        <v>8.21</v>
      </c>
      <c r="BI21" s="276">
        <v>8.45</v>
      </c>
      <c r="BJ21" t="s">
        <v>178</v>
      </c>
      <c r="BK21" t="s">
        <v>178</v>
      </c>
      <c r="BL21" t="s">
        <v>178</v>
      </c>
      <c r="BM21" t="s">
        <v>178</v>
      </c>
      <c r="BN21" t="s">
        <v>178</v>
      </c>
      <c r="BO21" t="s">
        <v>178</v>
      </c>
      <c r="BP21" t="s">
        <v>178</v>
      </c>
      <c r="BQ21" t="s">
        <v>178</v>
      </c>
      <c r="BR21" t="s">
        <v>178</v>
      </c>
      <c r="BS21" t="s">
        <v>178</v>
      </c>
      <c r="BT21" t="s">
        <v>178</v>
      </c>
      <c r="BU21" t="s">
        <v>178</v>
      </c>
      <c r="BV21" t="s">
        <v>178</v>
      </c>
      <c r="BW21" t="s">
        <v>178</v>
      </c>
      <c r="BX21" t="s">
        <v>178</v>
      </c>
    </row>
    <row r="22" ht="18.75" customHeight="1">
      <c r="A22" s="275"/>
      <c r="B22" s="276">
        <v>21.0</v>
      </c>
      <c r="C22" s="277" t="s">
        <v>178</v>
      </c>
      <c r="D22" s="278" t="s">
        <v>178</v>
      </c>
      <c r="E22" s="278" t="s">
        <v>178</v>
      </c>
      <c r="F22" s="278" t="s">
        <v>178</v>
      </c>
      <c r="G22" s="278">
        <v>0.13</v>
      </c>
      <c r="H22" s="278">
        <v>0.18</v>
      </c>
      <c r="I22" s="278">
        <v>0.23</v>
      </c>
      <c r="J22" s="278">
        <v>0.28</v>
      </c>
      <c r="K22" s="278">
        <v>0.34</v>
      </c>
      <c r="L22" s="278">
        <v>0.42</v>
      </c>
      <c r="M22" s="278">
        <v>0.49</v>
      </c>
      <c r="N22" s="278">
        <v>0.58</v>
      </c>
      <c r="O22" s="278">
        <v>0.66</v>
      </c>
      <c r="P22" s="278">
        <v>0.76</v>
      </c>
      <c r="Q22" s="278">
        <v>0.84</v>
      </c>
      <c r="R22" s="278">
        <v>0.95</v>
      </c>
      <c r="S22" s="278">
        <v>1.06</v>
      </c>
      <c r="T22" s="278">
        <v>1.17</v>
      </c>
      <c r="U22" s="278">
        <v>1.29</v>
      </c>
      <c r="V22" s="278">
        <v>1.41</v>
      </c>
      <c r="W22" s="278">
        <v>1.53</v>
      </c>
      <c r="X22" s="278">
        <v>1.65</v>
      </c>
      <c r="Y22" s="278">
        <v>1.77</v>
      </c>
      <c r="Z22" s="278">
        <v>1.9</v>
      </c>
      <c r="AA22" s="278">
        <v>2.06</v>
      </c>
      <c r="AB22" s="278">
        <v>2.2</v>
      </c>
      <c r="AC22" s="278">
        <v>2.34</v>
      </c>
      <c r="AD22" s="278">
        <v>2.49</v>
      </c>
      <c r="AE22" s="278">
        <v>2.65</v>
      </c>
      <c r="AF22" s="278">
        <v>2.8</v>
      </c>
      <c r="AG22" s="278">
        <v>2.96</v>
      </c>
      <c r="AH22" s="278">
        <v>3.13</v>
      </c>
      <c r="AI22" s="278">
        <v>3.29</v>
      </c>
      <c r="AJ22" s="278">
        <v>3.46</v>
      </c>
      <c r="AK22" s="278">
        <v>3.64</v>
      </c>
      <c r="AL22" s="278">
        <v>3.82</v>
      </c>
      <c r="AM22" s="278">
        <v>4.0</v>
      </c>
      <c r="AN22" s="278">
        <v>4.19</v>
      </c>
      <c r="AO22" s="278">
        <v>4.38</v>
      </c>
      <c r="AP22" s="278">
        <v>4.57</v>
      </c>
      <c r="AQ22" s="278">
        <v>4.77</v>
      </c>
      <c r="AR22" s="278">
        <v>4.97</v>
      </c>
      <c r="AS22" s="278">
        <v>5.17</v>
      </c>
      <c r="AT22" s="278">
        <v>5.38</v>
      </c>
      <c r="AU22" s="278">
        <v>5.59</v>
      </c>
      <c r="AV22" s="278">
        <v>5.81</v>
      </c>
      <c r="AW22" s="278">
        <v>6.03</v>
      </c>
      <c r="AX22" s="278">
        <v>6.25</v>
      </c>
      <c r="AY22" s="278">
        <v>6.47</v>
      </c>
      <c r="AZ22" s="278">
        <v>6.7</v>
      </c>
      <c r="BA22" s="278">
        <v>6.93</v>
      </c>
      <c r="BB22" s="278">
        <v>7.17</v>
      </c>
      <c r="BC22" s="278">
        <v>7.41</v>
      </c>
      <c r="BD22" s="278">
        <v>7.65</v>
      </c>
      <c r="BE22" s="278">
        <v>7.89</v>
      </c>
      <c r="BF22" s="278">
        <v>8.14</v>
      </c>
      <c r="BG22" s="278">
        <v>8.39</v>
      </c>
      <c r="BH22" s="278">
        <v>8.65</v>
      </c>
      <c r="BI22" s="276">
        <v>8.91</v>
      </c>
      <c r="BJ22" t="s">
        <v>178</v>
      </c>
      <c r="BK22" t="s">
        <v>178</v>
      </c>
      <c r="BL22" t="s">
        <v>178</v>
      </c>
      <c r="BM22" t="s">
        <v>178</v>
      </c>
      <c r="BN22" t="s">
        <v>178</v>
      </c>
      <c r="BO22" t="s">
        <v>178</v>
      </c>
      <c r="BP22" t="s">
        <v>178</v>
      </c>
      <c r="BQ22" t="s">
        <v>178</v>
      </c>
      <c r="BR22" t="s">
        <v>178</v>
      </c>
      <c r="BS22" t="s">
        <v>178</v>
      </c>
      <c r="BT22" t="s">
        <v>178</v>
      </c>
      <c r="BU22" t="s">
        <v>178</v>
      </c>
      <c r="BV22" t="s">
        <v>178</v>
      </c>
      <c r="BW22" t="s">
        <v>178</v>
      </c>
      <c r="BX22" t="s">
        <v>178</v>
      </c>
    </row>
    <row r="23" ht="13.5" customHeight="1">
      <c r="A23" s="275"/>
      <c r="B23" s="276">
        <v>22.0</v>
      </c>
      <c r="C23" s="277" t="s">
        <v>178</v>
      </c>
      <c r="D23" s="278" t="s">
        <v>178</v>
      </c>
      <c r="E23" s="278" t="s">
        <v>178</v>
      </c>
      <c r="F23" s="278" t="s">
        <v>178</v>
      </c>
      <c r="G23" s="278" t="s">
        <v>178</v>
      </c>
      <c r="H23" s="278" t="s">
        <v>178</v>
      </c>
      <c r="I23" s="278">
        <v>0.24</v>
      </c>
      <c r="J23" s="278">
        <v>0.31</v>
      </c>
      <c r="K23" s="278">
        <v>0.36</v>
      </c>
      <c r="L23" s="278">
        <v>0.44</v>
      </c>
      <c r="M23" s="278">
        <v>0.52</v>
      </c>
      <c r="N23" s="278">
        <v>0.61</v>
      </c>
      <c r="O23" s="278">
        <v>0.7</v>
      </c>
      <c r="P23" s="278">
        <v>0.8</v>
      </c>
      <c r="Q23" s="278">
        <v>0.89</v>
      </c>
      <c r="R23" s="278">
        <v>1.0</v>
      </c>
      <c r="S23" s="278">
        <v>1.11</v>
      </c>
      <c r="T23" s="278">
        <v>1.23</v>
      </c>
      <c r="U23" s="278">
        <v>1.36</v>
      </c>
      <c r="V23" s="278">
        <v>1.48</v>
      </c>
      <c r="W23" s="278">
        <v>1.61</v>
      </c>
      <c r="X23" s="278">
        <v>1.73</v>
      </c>
      <c r="Y23" s="278">
        <v>1.86</v>
      </c>
      <c r="Z23" s="278">
        <v>2.0</v>
      </c>
      <c r="AA23" s="278">
        <v>2.16</v>
      </c>
      <c r="AB23" s="278">
        <v>2.31</v>
      </c>
      <c r="AC23" s="278">
        <v>2.46</v>
      </c>
      <c r="AD23" s="278">
        <v>2.62</v>
      </c>
      <c r="AE23" s="278">
        <v>2.78</v>
      </c>
      <c r="AF23" s="278">
        <v>2.94</v>
      </c>
      <c r="AG23" s="278">
        <v>3.11</v>
      </c>
      <c r="AH23" s="278">
        <v>3.29</v>
      </c>
      <c r="AI23" s="278">
        <v>3.46</v>
      </c>
      <c r="AJ23" s="278">
        <v>3.64</v>
      </c>
      <c r="AK23" s="278">
        <v>3.83</v>
      </c>
      <c r="AL23" s="278">
        <v>4.01</v>
      </c>
      <c r="AM23" s="278">
        <v>4.21</v>
      </c>
      <c r="AN23" s="278">
        <v>4.4</v>
      </c>
      <c r="AO23" s="278">
        <v>4.6</v>
      </c>
      <c r="AP23" s="278">
        <v>4.8</v>
      </c>
      <c r="AQ23" s="278">
        <v>5.01</v>
      </c>
      <c r="AR23" s="278">
        <v>5.22</v>
      </c>
      <c r="AS23" s="278">
        <v>5.44</v>
      </c>
      <c r="AT23" s="278">
        <v>5.66</v>
      </c>
      <c r="AU23" s="278">
        <v>5.88</v>
      </c>
      <c r="AV23" s="278">
        <v>6.1</v>
      </c>
      <c r="AW23" s="278">
        <v>6.33</v>
      </c>
      <c r="AX23" s="278">
        <v>6.57</v>
      </c>
      <c r="AY23" s="278">
        <v>6.8</v>
      </c>
      <c r="AZ23" s="278">
        <v>7.04</v>
      </c>
      <c r="BA23" s="278">
        <v>7.29</v>
      </c>
      <c r="BB23" s="278">
        <v>7.53</v>
      </c>
      <c r="BC23" s="278">
        <v>7.78</v>
      </c>
      <c r="BD23" s="278">
        <v>8.04</v>
      </c>
      <c r="BE23" s="278">
        <v>8.3</v>
      </c>
      <c r="BF23" s="278">
        <v>8.56</v>
      </c>
      <c r="BG23" s="278">
        <v>8.82</v>
      </c>
      <c r="BH23" s="278">
        <v>9.09</v>
      </c>
      <c r="BI23" s="276">
        <v>9.36</v>
      </c>
      <c r="BJ23" t="s">
        <v>178</v>
      </c>
      <c r="BK23" t="s">
        <v>178</v>
      </c>
      <c r="BL23" t="s">
        <v>178</v>
      </c>
      <c r="BM23" t="s">
        <v>178</v>
      </c>
      <c r="BN23" t="s">
        <v>178</v>
      </c>
      <c r="BO23" t="s">
        <v>178</v>
      </c>
      <c r="BP23" t="s">
        <v>178</v>
      </c>
      <c r="BQ23" t="s">
        <v>178</v>
      </c>
      <c r="BR23" t="s">
        <v>178</v>
      </c>
      <c r="BS23" t="s">
        <v>178</v>
      </c>
      <c r="BT23" t="s">
        <v>178</v>
      </c>
      <c r="BU23" t="s">
        <v>178</v>
      </c>
      <c r="BV23" t="s">
        <v>178</v>
      </c>
      <c r="BW23" t="s">
        <v>178</v>
      </c>
      <c r="BX23" t="s">
        <v>178</v>
      </c>
    </row>
    <row r="24" ht="13.5" customHeight="1">
      <c r="A24" s="275"/>
      <c r="B24" s="276">
        <v>23.0</v>
      </c>
      <c r="C24" s="277" t="s">
        <v>178</v>
      </c>
      <c r="D24" s="278" t="s">
        <v>178</v>
      </c>
      <c r="E24" s="278" t="s">
        <v>178</v>
      </c>
      <c r="F24" s="278" t="s">
        <v>178</v>
      </c>
      <c r="G24" s="278" t="s">
        <v>178</v>
      </c>
      <c r="H24" s="278" t="s">
        <v>178</v>
      </c>
      <c r="I24" s="278" t="s">
        <v>178</v>
      </c>
      <c r="J24" s="278">
        <v>0.32</v>
      </c>
      <c r="K24" s="278">
        <v>0.38</v>
      </c>
      <c r="L24" s="278">
        <v>0.46</v>
      </c>
      <c r="M24" s="278">
        <v>0.54</v>
      </c>
      <c r="N24" s="278">
        <v>0.64</v>
      </c>
      <c r="O24" s="278">
        <v>0.73</v>
      </c>
      <c r="P24" s="278">
        <v>0.84</v>
      </c>
      <c r="Q24" s="278">
        <v>0.93</v>
      </c>
      <c r="R24" s="278">
        <v>1.05</v>
      </c>
      <c r="S24" s="278">
        <v>1.17</v>
      </c>
      <c r="T24" s="278">
        <v>1.29</v>
      </c>
      <c r="U24" s="278">
        <v>1.43</v>
      </c>
      <c r="V24" s="278">
        <v>1.55</v>
      </c>
      <c r="W24" s="278">
        <v>1.68</v>
      </c>
      <c r="X24" s="278">
        <v>1.81</v>
      </c>
      <c r="Y24" s="278">
        <v>1.95</v>
      </c>
      <c r="Z24" s="278">
        <v>2.09</v>
      </c>
      <c r="AA24" s="278">
        <v>2.27</v>
      </c>
      <c r="AB24" s="278">
        <v>2.42</v>
      </c>
      <c r="AC24" s="278">
        <v>2.58</v>
      </c>
      <c r="AD24" s="278">
        <v>2.75</v>
      </c>
      <c r="AE24" s="278">
        <v>2.92</v>
      </c>
      <c r="AF24" s="278">
        <v>3.09</v>
      </c>
      <c r="AG24" s="278">
        <v>3.26</v>
      </c>
      <c r="AH24" s="278">
        <v>3.44</v>
      </c>
      <c r="AI24" s="278">
        <v>3.63</v>
      </c>
      <c r="AJ24" s="278">
        <v>3.82</v>
      </c>
      <c r="AK24" s="278">
        <v>4.01</v>
      </c>
      <c r="AL24" s="278">
        <v>4.21</v>
      </c>
      <c r="AM24" s="278">
        <v>4.41</v>
      </c>
      <c r="AN24" s="278">
        <v>4.62</v>
      </c>
      <c r="AO24" s="278">
        <v>4.83</v>
      </c>
      <c r="AP24" s="278">
        <v>5.04</v>
      </c>
      <c r="AQ24" s="278">
        <v>5.26</v>
      </c>
      <c r="AR24" s="278">
        <v>5.48</v>
      </c>
      <c r="AS24" s="278">
        <v>5.7</v>
      </c>
      <c r="AT24" s="278">
        <v>5.93</v>
      </c>
      <c r="AU24" s="278">
        <v>6.16</v>
      </c>
      <c r="AV24" s="278">
        <v>6.4</v>
      </c>
      <c r="AW24" s="278">
        <v>6.64</v>
      </c>
      <c r="AX24" s="278">
        <v>6.89</v>
      </c>
      <c r="AY24" s="278">
        <v>7.13</v>
      </c>
      <c r="AZ24" s="278">
        <v>7.38</v>
      </c>
      <c r="BA24" s="278">
        <v>7.64</v>
      </c>
      <c r="BB24" s="278">
        <v>7.9</v>
      </c>
      <c r="BC24" s="278">
        <v>8.16</v>
      </c>
      <c r="BD24" s="278">
        <v>8.43</v>
      </c>
      <c r="BE24" s="278">
        <v>8.7</v>
      </c>
      <c r="BF24" s="278">
        <v>8.97</v>
      </c>
      <c r="BG24" s="278">
        <v>9.25</v>
      </c>
      <c r="BH24" s="278">
        <v>9.53</v>
      </c>
      <c r="BI24" s="276">
        <v>9.82</v>
      </c>
      <c r="BJ24" t="s">
        <v>178</v>
      </c>
      <c r="BK24" t="s">
        <v>178</v>
      </c>
      <c r="BL24" t="s">
        <v>178</v>
      </c>
      <c r="BM24" t="s">
        <v>178</v>
      </c>
      <c r="BN24" t="s">
        <v>178</v>
      </c>
      <c r="BO24" t="s">
        <v>178</v>
      </c>
      <c r="BP24" t="s">
        <v>178</v>
      </c>
      <c r="BQ24" t="s">
        <v>178</v>
      </c>
      <c r="BR24" t="s">
        <v>178</v>
      </c>
      <c r="BS24" t="s">
        <v>178</v>
      </c>
      <c r="BT24" t="s">
        <v>178</v>
      </c>
      <c r="BU24" t="s">
        <v>178</v>
      </c>
      <c r="BV24" t="s">
        <v>178</v>
      </c>
      <c r="BW24" t="s">
        <v>178</v>
      </c>
      <c r="BX24" t="s">
        <v>178</v>
      </c>
    </row>
    <row r="25" ht="13.5" customHeight="1">
      <c r="A25" s="275"/>
      <c r="B25" s="276">
        <v>24.0</v>
      </c>
      <c r="C25" s="277" t="s">
        <v>178</v>
      </c>
      <c r="D25" s="278" t="s">
        <v>178</v>
      </c>
      <c r="E25" s="278" t="s">
        <v>178</v>
      </c>
      <c r="F25" s="278" t="s">
        <v>178</v>
      </c>
      <c r="G25" s="278" t="s">
        <v>178</v>
      </c>
      <c r="H25" s="278" t="s">
        <v>178</v>
      </c>
      <c r="I25" s="278" t="s">
        <v>178</v>
      </c>
      <c r="J25" s="278" t="s">
        <v>178</v>
      </c>
      <c r="K25" s="278">
        <v>0.39</v>
      </c>
      <c r="L25" s="278">
        <v>0.48</v>
      </c>
      <c r="M25" s="278">
        <v>0.57</v>
      </c>
      <c r="N25" s="278">
        <v>0.67</v>
      </c>
      <c r="O25" s="278">
        <v>0.77</v>
      </c>
      <c r="P25" s="278">
        <v>0.88</v>
      </c>
      <c r="Q25" s="278">
        <v>0.97</v>
      </c>
      <c r="R25" s="278">
        <v>1.09</v>
      </c>
      <c r="S25" s="278">
        <v>1.22</v>
      </c>
      <c r="T25" s="278">
        <v>1.35</v>
      </c>
      <c r="U25" s="278">
        <v>1.49</v>
      </c>
      <c r="V25" s="278">
        <v>1.62</v>
      </c>
      <c r="W25" s="278">
        <v>1.76</v>
      </c>
      <c r="X25" s="278">
        <v>1.9</v>
      </c>
      <c r="Y25" s="278">
        <v>2.04</v>
      </c>
      <c r="Z25" s="278">
        <v>2.19</v>
      </c>
      <c r="AA25" s="278">
        <v>2.37</v>
      </c>
      <c r="AB25" s="278">
        <v>2.54</v>
      </c>
      <c r="AC25" s="278">
        <v>2.7</v>
      </c>
      <c r="AD25" s="278">
        <v>2.88</v>
      </c>
      <c r="AE25" s="278">
        <v>3.05</v>
      </c>
      <c r="AF25" s="278">
        <v>3.23</v>
      </c>
      <c r="AG25" s="278">
        <v>3.42</v>
      </c>
      <c r="AH25" s="278">
        <v>3.61</v>
      </c>
      <c r="AI25" s="278">
        <v>3.8</v>
      </c>
      <c r="AJ25" s="278">
        <v>4.0</v>
      </c>
      <c r="AK25" s="278">
        <v>4.2</v>
      </c>
      <c r="AL25" s="278">
        <v>4.41</v>
      </c>
      <c r="AM25" s="278">
        <v>4.62</v>
      </c>
      <c r="AN25" s="278">
        <v>4.83</v>
      </c>
      <c r="AO25" s="278">
        <v>5.05</v>
      </c>
      <c r="AP25" s="278">
        <v>5.27</v>
      </c>
      <c r="AQ25" s="278">
        <v>5.5</v>
      </c>
      <c r="AR25" s="278">
        <v>5.73</v>
      </c>
      <c r="AS25" s="278">
        <v>5.97</v>
      </c>
      <c r="AT25" s="278">
        <v>6.21</v>
      </c>
      <c r="AU25" s="278">
        <v>6.45</v>
      </c>
      <c r="AV25" s="278">
        <v>6.7</v>
      </c>
      <c r="AW25" s="278">
        <v>6.95</v>
      </c>
      <c r="AX25" s="278">
        <v>7.21</v>
      </c>
      <c r="AY25" s="278">
        <v>7.47</v>
      </c>
      <c r="AZ25" s="278">
        <v>7.73</v>
      </c>
      <c r="BA25" s="278">
        <v>8.0</v>
      </c>
      <c r="BB25" s="278">
        <v>8.27</v>
      </c>
      <c r="BC25" s="278">
        <v>8.54</v>
      </c>
      <c r="BD25" s="278">
        <v>8.82</v>
      </c>
      <c r="BE25" s="278">
        <v>9.1</v>
      </c>
      <c r="BF25" s="278">
        <v>9.39</v>
      </c>
      <c r="BG25" s="278">
        <v>9.68</v>
      </c>
      <c r="BH25" s="278">
        <v>9.98</v>
      </c>
      <c r="BI25" s="276">
        <v>10.27</v>
      </c>
      <c r="BJ25" t="s">
        <v>178</v>
      </c>
      <c r="BK25" t="s">
        <v>178</v>
      </c>
      <c r="BL25" t="s">
        <v>178</v>
      </c>
      <c r="BM25" t="s">
        <v>178</v>
      </c>
      <c r="BN25" t="s">
        <v>178</v>
      </c>
      <c r="BO25" t="s">
        <v>178</v>
      </c>
      <c r="BP25" t="s">
        <v>178</v>
      </c>
      <c r="BQ25" t="s">
        <v>178</v>
      </c>
      <c r="BR25" t="s">
        <v>178</v>
      </c>
      <c r="BS25" t="s">
        <v>178</v>
      </c>
      <c r="BT25" t="s">
        <v>178</v>
      </c>
      <c r="BU25" t="s">
        <v>178</v>
      </c>
      <c r="BV25" t="s">
        <v>178</v>
      </c>
      <c r="BW25" t="s">
        <v>178</v>
      </c>
      <c r="BX25" t="s">
        <v>178</v>
      </c>
    </row>
    <row r="26" ht="13.5" customHeight="1">
      <c r="A26" s="275"/>
      <c r="B26" s="276">
        <v>25.0</v>
      </c>
      <c r="C26" s="277" t="s">
        <v>178</v>
      </c>
      <c r="D26" s="278" t="s">
        <v>178</v>
      </c>
      <c r="E26" s="278" t="s">
        <v>178</v>
      </c>
      <c r="F26" s="278" t="s">
        <v>178</v>
      </c>
      <c r="G26" s="278" t="s">
        <v>178</v>
      </c>
      <c r="H26" s="278" t="s">
        <v>178</v>
      </c>
      <c r="I26" s="278" t="s">
        <v>178</v>
      </c>
      <c r="J26" s="278" t="s">
        <v>178</v>
      </c>
      <c r="K26" s="278">
        <v>0.41</v>
      </c>
      <c r="L26" s="278">
        <v>0.5</v>
      </c>
      <c r="M26" s="278">
        <v>0.6</v>
      </c>
      <c r="N26" s="278">
        <v>0.7</v>
      </c>
      <c r="O26" s="278">
        <v>0.8</v>
      </c>
      <c r="P26" s="278">
        <v>0.92</v>
      </c>
      <c r="Q26" s="278">
        <v>1.02</v>
      </c>
      <c r="R26" s="278">
        <v>1.14</v>
      </c>
      <c r="S26" s="278">
        <v>1.28</v>
      </c>
      <c r="T26" s="278">
        <v>1.42</v>
      </c>
      <c r="U26" s="278">
        <v>1.56</v>
      </c>
      <c r="V26" s="278">
        <v>1.69</v>
      </c>
      <c r="W26" s="278">
        <v>1.83</v>
      </c>
      <c r="X26" s="278">
        <v>1.98</v>
      </c>
      <c r="Y26" s="278">
        <v>2.13</v>
      </c>
      <c r="Z26" s="278">
        <v>2.28</v>
      </c>
      <c r="AA26" s="278">
        <v>2.48</v>
      </c>
      <c r="AB26" s="278">
        <v>2.65</v>
      </c>
      <c r="AC26" s="278">
        <v>2.82</v>
      </c>
      <c r="AD26" s="278">
        <v>3.0</v>
      </c>
      <c r="AE26" s="278">
        <v>3.19</v>
      </c>
      <c r="AF26" s="278">
        <v>3.38</v>
      </c>
      <c r="AG26" s="278">
        <v>3.57</v>
      </c>
      <c r="AH26" s="278">
        <v>3.77</v>
      </c>
      <c r="AI26" s="278">
        <v>3.97</v>
      </c>
      <c r="AJ26" s="278">
        <v>4.18</v>
      </c>
      <c r="AK26" s="278">
        <v>4.39</v>
      </c>
      <c r="AL26" s="278">
        <v>4.6</v>
      </c>
      <c r="AM26" s="278">
        <v>4.82</v>
      </c>
      <c r="AN26" s="278">
        <v>5.05</v>
      </c>
      <c r="AO26" s="278">
        <v>5.28</v>
      </c>
      <c r="AP26" s="278">
        <v>5.51</v>
      </c>
      <c r="AQ26" s="278">
        <v>5.75</v>
      </c>
      <c r="AR26" s="278">
        <v>5.99</v>
      </c>
      <c r="AS26" s="278">
        <v>6.23</v>
      </c>
      <c r="AT26" s="278">
        <v>6.48</v>
      </c>
      <c r="AU26" s="278">
        <v>6.74</v>
      </c>
      <c r="AV26" s="278">
        <v>7.0</v>
      </c>
      <c r="AW26" s="278">
        <v>7.26</v>
      </c>
      <c r="AX26" s="278">
        <v>7.53</v>
      </c>
      <c r="AY26" s="278">
        <v>7.8</v>
      </c>
      <c r="AZ26" s="278">
        <v>8.07</v>
      </c>
      <c r="BA26" s="278">
        <v>8.35</v>
      </c>
      <c r="BB26" s="278">
        <v>8.64</v>
      </c>
      <c r="BC26" s="278">
        <v>8.92</v>
      </c>
      <c r="BD26" s="278">
        <v>9.22</v>
      </c>
      <c r="BE26" s="278">
        <v>9.51</v>
      </c>
      <c r="BF26" s="278">
        <v>9.81</v>
      </c>
      <c r="BG26" s="290">
        <v>10.11</v>
      </c>
      <c r="BH26" s="278">
        <v>10.42</v>
      </c>
      <c r="BI26" s="276">
        <v>10.73</v>
      </c>
      <c r="BJ26" t="s">
        <v>178</v>
      </c>
      <c r="BK26" t="s">
        <v>178</v>
      </c>
      <c r="BL26" t="s">
        <v>178</v>
      </c>
      <c r="BM26" t="s">
        <v>178</v>
      </c>
      <c r="BN26" t="s">
        <v>178</v>
      </c>
      <c r="BO26" t="s">
        <v>178</v>
      </c>
      <c r="BP26" t="s">
        <v>178</v>
      </c>
      <c r="BQ26" t="s">
        <v>178</v>
      </c>
      <c r="BR26" t="s">
        <v>178</v>
      </c>
      <c r="BS26" t="s">
        <v>178</v>
      </c>
      <c r="BT26" t="s">
        <v>178</v>
      </c>
      <c r="BU26" t="s">
        <v>178</v>
      </c>
      <c r="BV26" t="s">
        <v>178</v>
      </c>
      <c r="BW26" t="s">
        <v>178</v>
      </c>
      <c r="BX26" t="s">
        <v>178</v>
      </c>
    </row>
    <row r="27" ht="18.75" customHeight="1">
      <c r="A27" s="275"/>
      <c r="B27" s="276">
        <v>26.0</v>
      </c>
      <c r="C27" s="277" t="s">
        <v>178</v>
      </c>
      <c r="D27" s="278" t="s">
        <v>178</v>
      </c>
      <c r="E27" s="278" t="s">
        <v>178</v>
      </c>
      <c r="F27" s="278" t="s">
        <v>178</v>
      </c>
      <c r="G27" s="278" t="s">
        <v>178</v>
      </c>
      <c r="H27" s="278" t="s">
        <v>178</v>
      </c>
      <c r="I27" s="278" t="s">
        <v>178</v>
      </c>
      <c r="J27" s="278" t="s">
        <v>178</v>
      </c>
      <c r="K27" s="278">
        <v>0.43</v>
      </c>
      <c r="L27" s="278">
        <v>0.53</v>
      </c>
      <c r="M27" s="278">
        <v>0.62</v>
      </c>
      <c r="N27" s="278">
        <v>0.73</v>
      </c>
      <c r="O27" s="278">
        <v>0.84</v>
      </c>
      <c r="P27" s="278">
        <v>0.96</v>
      </c>
      <c r="Q27" s="278">
        <v>1.06</v>
      </c>
      <c r="R27" s="278">
        <v>1.19</v>
      </c>
      <c r="S27" s="278">
        <v>1.33</v>
      </c>
      <c r="T27" s="278">
        <v>1.48</v>
      </c>
      <c r="U27" s="278">
        <v>1.63</v>
      </c>
      <c r="V27" s="278">
        <v>1.77</v>
      </c>
      <c r="W27" s="278">
        <v>1.91</v>
      </c>
      <c r="X27" s="278">
        <v>2.06</v>
      </c>
      <c r="Y27" s="278">
        <v>2.22</v>
      </c>
      <c r="Z27" s="278">
        <v>2.38</v>
      </c>
      <c r="AA27" s="278">
        <v>2.59</v>
      </c>
      <c r="AB27" s="278">
        <v>2.76</v>
      </c>
      <c r="AC27" s="278">
        <v>2.95</v>
      </c>
      <c r="AD27" s="278">
        <v>3.13</v>
      </c>
      <c r="AE27" s="278">
        <v>3.32</v>
      </c>
      <c r="AF27" s="278">
        <v>3.52</v>
      </c>
      <c r="AG27" s="278">
        <v>3.72</v>
      </c>
      <c r="AH27" s="278">
        <v>3.93</v>
      </c>
      <c r="AI27" s="278">
        <v>4.14</v>
      </c>
      <c r="AJ27" s="278">
        <v>4.35</v>
      </c>
      <c r="AK27" s="278">
        <v>4.57</v>
      </c>
      <c r="AL27" s="278">
        <v>4.8</v>
      </c>
      <c r="AM27" s="278">
        <v>5.03</v>
      </c>
      <c r="AN27" s="278">
        <v>5.26</v>
      </c>
      <c r="AO27" s="278">
        <v>5.5</v>
      </c>
      <c r="AP27" s="278">
        <v>5.74</v>
      </c>
      <c r="AQ27" s="278">
        <v>5.99</v>
      </c>
      <c r="AR27" s="278">
        <v>6.24</v>
      </c>
      <c r="AS27" s="278">
        <v>6.5</v>
      </c>
      <c r="AT27" s="278">
        <v>6.76</v>
      </c>
      <c r="AU27" s="278">
        <v>7.03</v>
      </c>
      <c r="AV27" s="278">
        <v>7.3</v>
      </c>
      <c r="AW27" s="278">
        <v>7.57</v>
      </c>
      <c r="AX27" s="278">
        <v>7.85</v>
      </c>
      <c r="AY27" s="278">
        <v>8.13</v>
      </c>
      <c r="AZ27" s="278">
        <v>8.42</v>
      </c>
      <c r="BA27" s="278">
        <v>8.71</v>
      </c>
      <c r="BB27" s="278">
        <v>9.01</v>
      </c>
      <c r="BC27" s="278">
        <v>9.31</v>
      </c>
      <c r="BD27" s="278">
        <v>9.61</v>
      </c>
      <c r="BE27" s="278">
        <v>9.92</v>
      </c>
      <c r="BF27" s="278">
        <v>10.23</v>
      </c>
      <c r="BG27" s="290">
        <v>10.55</v>
      </c>
      <c r="BH27" s="278">
        <v>10.87</v>
      </c>
      <c r="BI27" s="276">
        <v>11.19</v>
      </c>
      <c r="BJ27" t="s">
        <v>178</v>
      </c>
      <c r="BK27" t="s">
        <v>178</v>
      </c>
      <c r="BL27" t="s">
        <v>178</v>
      </c>
      <c r="BM27" t="s">
        <v>178</v>
      </c>
      <c r="BN27" t="s">
        <v>178</v>
      </c>
      <c r="BO27" t="s">
        <v>178</v>
      </c>
      <c r="BP27" t="s">
        <v>178</v>
      </c>
      <c r="BQ27" t="s">
        <v>178</v>
      </c>
      <c r="BR27" t="s">
        <v>178</v>
      </c>
      <c r="BS27" t="s">
        <v>178</v>
      </c>
      <c r="BT27" t="s">
        <v>178</v>
      </c>
      <c r="BU27" t="s">
        <v>178</v>
      </c>
      <c r="BV27" t="s">
        <v>178</v>
      </c>
      <c r="BW27" t="s">
        <v>178</v>
      </c>
      <c r="BX27" t="s">
        <v>178</v>
      </c>
    </row>
    <row r="28" ht="13.5" customHeight="1">
      <c r="A28" s="275"/>
      <c r="B28" s="276">
        <v>27.0</v>
      </c>
      <c r="C28" s="277" t="s">
        <v>178</v>
      </c>
      <c r="D28" s="278" t="s">
        <v>178</v>
      </c>
      <c r="E28" s="278" t="s">
        <v>178</v>
      </c>
      <c r="F28" s="278" t="s">
        <v>178</v>
      </c>
      <c r="G28" s="278" t="s">
        <v>178</v>
      </c>
      <c r="H28" s="278" t="s">
        <v>178</v>
      </c>
      <c r="I28" s="278" t="s">
        <v>178</v>
      </c>
      <c r="J28" s="278" t="s">
        <v>178</v>
      </c>
      <c r="K28" s="278">
        <v>0.44</v>
      </c>
      <c r="L28" s="278">
        <v>0.55</v>
      </c>
      <c r="M28" s="278">
        <v>0.65</v>
      </c>
      <c r="N28" s="278">
        <v>0.76</v>
      </c>
      <c r="O28" s="278">
        <v>0.88</v>
      </c>
      <c r="P28" s="278">
        <v>1.0</v>
      </c>
      <c r="Q28" s="278">
        <v>1.11</v>
      </c>
      <c r="R28" s="278">
        <v>1.24</v>
      </c>
      <c r="S28" s="278">
        <v>1.39</v>
      </c>
      <c r="T28" s="278">
        <v>1.54</v>
      </c>
      <c r="U28" s="278">
        <v>1.7</v>
      </c>
      <c r="V28" s="278">
        <v>1.84</v>
      </c>
      <c r="W28" s="278">
        <v>1.99</v>
      </c>
      <c r="X28" s="278">
        <v>2.14</v>
      </c>
      <c r="Y28" s="278">
        <v>2.3</v>
      </c>
      <c r="Z28" s="278">
        <v>2.47</v>
      </c>
      <c r="AA28" s="278">
        <v>2.69</v>
      </c>
      <c r="AB28" s="278">
        <v>2.88</v>
      </c>
      <c r="AC28" s="278">
        <v>3.07</v>
      </c>
      <c r="AD28" s="278">
        <v>3.26</v>
      </c>
      <c r="AE28" s="278">
        <v>3.46</v>
      </c>
      <c r="AF28" s="278">
        <v>3.67</v>
      </c>
      <c r="AG28" s="278">
        <v>3.87</v>
      </c>
      <c r="AH28" s="278">
        <v>4.09</v>
      </c>
      <c r="AI28" s="278">
        <v>4.31</v>
      </c>
      <c r="AJ28" s="278">
        <v>4.53</v>
      </c>
      <c r="AK28" s="278">
        <v>4.76</v>
      </c>
      <c r="AL28" s="278">
        <v>5.0</v>
      </c>
      <c r="AM28" s="278">
        <v>5.24</v>
      </c>
      <c r="AN28" s="278">
        <v>5.48</v>
      </c>
      <c r="AO28" s="278">
        <v>5.73</v>
      </c>
      <c r="AP28" s="278">
        <v>5.98</v>
      </c>
      <c r="AQ28" s="278">
        <v>6.24</v>
      </c>
      <c r="AR28" s="278">
        <v>6.5</v>
      </c>
      <c r="AS28" s="278">
        <v>6.77</v>
      </c>
      <c r="AT28" s="278">
        <v>7.04</v>
      </c>
      <c r="AU28" s="278">
        <v>7.32</v>
      </c>
      <c r="AV28" s="278">
        <v>7.6</v>
      </c>
      <c r="AW28" s="278">
        <v>7.88</v>
      </c>
      <c r="AX28" s="278">
        <v>8.17</v>
      </c>
      <c r="AY28" s="278">
        <v>8.47</v>
      </c>
      <c r="AZ28" s="278">
        <v>8.77</v>
      </c>
      <c r="BA28" s="278">
        <v>9.07</v>
      </c>
      <c r="BB28" s="278">
        <v>9.38</v>
      </c>
      <c r="BC28" s="278">
        <v>9.69</v>
      </c>
      <c r="BD28" s="278">
        <v>10.01</v>
      </c>
      <c r="BE28" s="278">
        <v>10.33</v>
      </c>
      <c r="BF28" s="278">
        <v>10.65</v>
      </c>
      <c r="BG28" s="290">
        <v>10.98</v>
      </c>
      <c r="BH28" s="278">
        <v>11.31</v>
      </c>
      <c r="BI28" s="276">
        <v>11.65</v>
      </c>
      <c r="BJ28" t="s">
        <v>178</v>
      </c>
      <c r="BK28" t="s">
        <v>178</v>
      </c>
      <c r="BL28" t="s">
        <v>178</v>
      </c>
      <c r="BM28" t="s">
        <v>178</v>
      </c>
      <c r="BN28" t="s">
        <v>178</v>
      </c>
      <c r="BO28" t="s">
        <v>178</v>
      </c>
      <c r="BP28" t="s">
        <v>178</v>
      </c>
      <c r="BQ28" t="s">
        <v>178</v>
      </c>
      <c r="BR28" t="s">
        <v>178</v>
      </c>
      <c r="BS28" t="s">
        <v>178</v>
      </c>
      <c r="BT28" t="s">
        <v>178</v>
      </c>
      <c r="BU28" t="s">
        <v>178</v>
      </c>
      <c r="BV28" t="s">
        <v>178</v>
      </c>
      <c r="BW28" t="s">
        <v>178</v>
      </c>
      <c r="BX28" t="s">
        <v>178</v>
      </c>
    </row>
    <row r="29" ht="13.5" customHeight="1">
      <c r="A29" s="291"/>
      <c r="B29" s="276">
        <v>28.0</v>
      </c>
      <c r="C29" s="277" t="s">
        <v>178</v>
      </c>
      <c r="D29" s="278" t="s">
        <v>178</v>
      </c>
      <c r="E29" s="278" t="s">
        <v>178</v>
      </c>
      <c r="F29" s="278" t="s">
        <v>178</v>
      </c>
      <c r="G29" s="278" t="s">
        <v>178</v>
      </c>
      <c r="H29" s="278" t="s">
        <v>178</v>
      </c>
      <c r="I29" s="278" t="s">
        <v>178</v>
      </c>
      <c r="J29" s="278" t="s">
        <v>178</v>
      </c>
      <c r="K29" s="278" t="s">
        <v>178</v>
      </c>
      <c r="L29" s="278" t="s">
        <v>178</v>
      </c>
      <c r="M29" s="278" t="s">
        <v>178</v>
      </c>
      <c r="N29" s="278">
        <v>0.79</v>
      </c>
      <c r="O29" s="278">
        <v>0.91</v>
      </c>
      <c r="P29" s="278">
        <v>1.04</v>
      </c>
      <c r="Q29" s="278">
        <v>1.15</v>
      </c>
      <c r="R29" s="278">
        <v>1.29</v>
      </c>
      <c r="S29" s="278">
        <v>1.44</v>
      </c>
      <c r="T29" s="278">
        <v>1.6</v>
      </c>
      <c r="U29" s="278">
        <v>1.76</v>
      </c>
      <c r="V29" s="278">
        <v>1.91</v>
      </c>
      <c r="W29" s="278">
        <v>2.06</v>
      </c>
      <c r="X29" s="278">
        <v>2.23</v>
      </c>
      <c r="Y29" s="278">
        <v>2.39</v>
      </c>
      <c r="Z29" s="278">
        <v>2.57</v>
      </c>
      <c r="AA29" s="278">
        <v>2.8</v>
      </c>
      <c r="AB29" s="278">
        <v>2.99</v>
      </c>
      <c r="AC29" s="278">
        <v>3.19</v>
      </c>
      <c r="AD29" s="278">
        <v>3.39</v>
      </c>
      <c r="AE29" s="278">
        <v>3.6</v>
      </c>
      <c r="AF29" s="278">
        <v>3.81</v>
      </c>
      <c r="AG29" s="278">
        <v>4.03</v>
      </c>
      <c r="AH29" s="278">
        <v>4.25</v>
      </c>
      <c r="AI29" s="278">
        <v>4.48</v>
      </c>
      <c r="AJ29" s="278">
        <v>4.71</v>
      </c>
      <c r="AK29" s="278">
        <v>4.95</v>
      </c>
      <c r="AL29" s="278">
        <v>5.19</v>
      </c>
      <c r="AM29" s="278">
        <v>5.44</v>
      </c>
      <c r="AN29" s="278">
        <v>5.7</v>
      </c>
      <c r="AO29" s="278">
        <v>5.96</v>
      </c>
      <c r="AP29" s="278">
        <v>6.22</v>
      </c>
      <c r="AQ29" s="278">
        <v>6.49</v>
      </c>
      <c r="AR29" s="278">
        <v>6.76</v>
      </c>
      <c r="AS29" s="278">
        <v>7.04</v>
      </c>
      <c r="AT29" s="278">
        <v>7.32</v>
      </c>
      <c r="AU29" s="278">
        <v>7.61</v>
      </c>
      <c r="AV29" s="278">
        <v>7.9</v>
      </c>
      <c r="AW29" s="278">
        <v>8.2</v>
      </c>
      <c r="AX29" s="278">
        <v>8.5</v>
      </c>
      <c r="AY29" s="278">
        <v>8.8</v>
      </c>
      <c r="AZ29" s="278">
        <v>9.11</v>
      </c>
      <c r="BA29" s="278">
        <v>9.43</v>
      </c>
      <c r="BB29" s="278">
        <v>9.75</v>
      </c>
      <c r="BC29" s="278">
        <v>10.07</v>
      </c>
      <c r="BD29" s="278">
        <v>10.4</v>
      </c>
      <c r="BE29" s="278">
        <v>10.74</v>
      </c>
      <c r="BF29" s="278">
        <v>11.07</v>
      </c>
      <c r="BG29" s="290">
        <v>11.42</v>
      </c>
      <c r="BH29" s="278">
        <v>11.76</v>
      </c>
      <c r="BI29" s="276">
        <v>12.12</v>
      </c>
      <c r="BJ29" t="s">
        <v>178</v>
      </c>
      <c r="BK29" t="s">
        <v>178</v>
      </c>
      <c r="BL29" t="s">
        <v>178</v>
      </c>
      <c r="BM29" t="s">
        <v>178</v>
      </c>
      <c r="BN29" t="s">
        <v>178</v>
      </c>
      <c r="BO29" t="s">
        <v>178</v>
      </c>
      <c r="BP29" t="s">
        <v>178</v>
      </c>
      <c r="BQ29" t="s">
        <v>178</v>
      </c>
      <c r="BR29" t="s">
        <v>178</v>
      </c>
      <c r="BS29" t="s">
        <v>178</v>
      </c>
      <c r="BT29" t="s">
        <v>178</v>
      </c>
      <c r="BU29" t="s">
        <v>178</v>
      </c>
      <c r="BV29" t="s">
        <v>178</v>
      </c>
      <c r="BW29" t="s">
        <v>178</v>
      </c>
      <c r="BX29" t="s">
        <v>178</v>
      </c>
    </row>
    <row r="30" ht="13.5" customHeight="1">
      <c r="A30" s="291"/>
      <c r="B30" s="276">
        <v>29.0</v>
      </c>
      <c r="C30" s="277" t="s">
        <v>178</v>
      </c>
      <c r="D30" s="278" t="s">
        <v>178</v>
      </c>
      <c r="E30" s="278" t="s">
        <v>178</v>
      </c>
      <c r="F30" s="278" t="s">
        <v>178</v>
      </c>
      <c r="G30" s="278" t="s">
        <v>178</v>
      </c>
      <c r="H30" s="278" t="s">
        <v>178</v>
      </c>
      <c r="I30" s="278" t="s">
        <v>178</v>
      </c>
      <c r="J30" s="278" t="s">
        <v>178</v>
      </c>
      <c r="K30" s="278" t="s">
        <v>178</v>
      </c>
      <c r="L30" s="278" t="s">
        <v>178</v>
      </c>
      <c r="M30" s="278" t="s">
        <v>178</v>
      </c>
      <c r="N30" s="278">
        <v>0.82</v>
      </c>
      <c r="O30" s="278">
        <v>0.95</v>
      </c>
      <c r="P30" s="278">
        <v>1.08</v>
      </c>
      <c r="Q30" s="278">
        <v>1.2</v>
      </c>
      <c r="R30" s="278">
        <v>1.34</v>
      </c>
      <c r="S30" s="278">
        <v>1.5</v>
      </c>
      <c r="T30" s="278">
        <v>1.66</v>
      </c>
      <c r="U30" s="278">
        <v>1.83</v>
      </c>
      <c r="V30" s="278">
        <v>1.98</v>
      </c>
      <c r="W30" s="278">
        <v>2.14</v>
      </c>
      <c r="X30" s="278">
        <v>2.31</v>
      </c>
      <c r="Y30" s="278">
        <v>2.48</v>
      </c>
      <c r="Z30" s="278">
        <v>2.66</v>
      </c>
      <c r="AA30" s="278">
        <v>2.91</v>
      </c>
      <c r="AB30" s="278">
        <v>3.11</v>
      </c>
      <c r="AC30" s="278">
        <v>3.31</v>
      </c>
      <c r="AD30" s="278">
        <v>3.52</v>
      </c>
      <c r="AE30" s="278">
        <v>3.74</v>
      </c>
      <c r="AF30" s="278">
        <v>3.96</v>
      </c>
      <c r="AG30" s="278">
        <v>4.18</v>
      </c>
      <c r="AH30" s="278">
        <v>4.41</v>
      </c>
      <c r="AI30" s="278">
        <v>4.65</v>
      </c>
      <c r="AJ30" s="278">
        <v>4.89</v>
      </c>
      <c r="AK30" s="278">
        <v>5.14</v>
      </c>
      <c r="AL30" s="278">
        <v>5.39</v>
      </c>
      <c r="AM30" s="278">
        <v>5.65</v>
      </c>
      <c r="AN30" s="278">
        <v>5.91</v>
      </c>
      <c r="AO30" s="278">
        <v>6.18</v>
      </c>
      <c r="AP30" s="278">
        <v>6.46</v>
      </c>
      <c r="AQ30" s="278">
        <v>6.73</v>
      </c>
      <c r="AR30" s="278">
        <v>7.02</v>
      </c>
      <c r="AS30" s="278">
        <v>7.31</v>
      </c>
      <c r="AT30" s="278">
        <v>7.6</v>
      </c>
      <c r="AU30" s="278">
        <v>7.9</v>
      </c>
      <c r="AV30" s="278">
        <v>8.2</v>
      </c>
      <c r="AW30" s="278">
        <v>8.51</v>
      </c>
      <c r="AX30" s="278">
        <v>8.82</v>
      </c>
      <c r="AY30" s="278">
        <v>9.14</v>
      </c>
      <c r="AZ30" s="278">
        <v>9.46</v>
      </c>
      <c r="BA30" s="278">
        <v>9.79</v>
      </c>
      <c r="BB30" s="278">
        <v>10.12</v>
      </c>
      <c r="BC30" s="278">
        <v>10.46</v>
      </c>
      <c r="BD30" s="278">
        <v>10.8</v>
      </c>
      <c r="BE30" s="278">
        <v>11.15</v>
      </c>
      <c r="BF30" s="278">
        <v>11.5</v>
      </c>
      <c r="BG30" s="290">
        <v>11.85</v>
      </c>
      <c r="BH30" s="278">
        <v>12.21</v>
      </c>
      <c r="BI30" s="276">
        <v>12.58</v>
      </c>
      <c r="BJ30" t="s">
        <v>178</v>
      </c>
      <c r="BK30" t="s">
        <v>178</v>
      </c>
      <c r="BL30" t="s">
        <v>178</v>
      </c>
      <c r="BM30" t="s">
        <v>178</v>
      </c>
      <c r="BN30" t="s">
        <v>178</v>
      </c>
      <c r="BO30" t="s">
        <v>178</v>
      </c>
      <c r="BP30" t="s">
        <v>178</v>
      </c>
      <c r="BQ30" t="s">
        <v>178</v>
      </c>
      <c r="BR30" t="s">
        <v>178</v>
      </c>
      <c r="BS30" t="s">
        <v>178</v>
      </c>
      <c r="BT30" t="s">
        <v>178</v>
      </c>
      <c r="BU30" t="s">
        <v>178</v>
      </c>
      <c r="BV30" t="s">
        <v>178</v>
      </c>
      <c r="BW30" t="s">
        <v>178</v>
      </c>
      <c r="BX30" t="s">
        <v>178</v>
      </c>
    </row>
    <row r="31" ht="13.5" customHeight="1">
      <c r="A31" s="291"/>
      <c r="B31" s="276">
        <v>30.0</v>
      </c>
      <c r="C31" s="277" t="s">
        <v>178</v>
      </c>
      <c r="D31" s="278" t="s">
        <v>178</v>
      </c>
      <c r="E31" s="278" t="s">
        <v>178</v>
      </c>
      <c r="F31" s="278" t="s">
        <v>178</v>
      </c>
      <c r="G31" s="278" t="s">
        <v>178</v>
      </c>
      <c r="H31" s="278" t="s">
        <v>178</v>
      </c>
      <c r="I31" s="278" t="s">
        <v>178</v>
      </c>
      <c r="J31" s="278" t="s">
        <v>178</v>
      </c>
      <c r="K31" s="278" t="s">
        <v>178</v>
      </c>
      <c r="L31" s="278" t="s">
        <v>178</v>
      </c>
      <c r="M31" s="278" t="s">
        <v>178</v>
      </c>
      <c r="N31" s="278">
        <v>0.85</v>
      </c>
      <c r="O31" s="278">
        <v>0.98</v>
      </c>
      <c r="P31" s="278">
        <v>1.12</v>
      </c>
      <c r="Q31" s="278">
        <v>1.24</v>
      </c>
      <c r="R31" s="278">
        <v>1.39</v>
      </c>
      <c r="S31" s="278">
        <v>1.55</v>
      </c>
      <c r="T31" s="278">
        <v>1.72</v>
      </c>
      <c r="U31" s="278">
        <v>1.9</v>
      </c>
      <c r="V31" s="278">
        <v>2.05</v>
      </c>
      <c r="W31" s="278">
        <v>2.22</v>
      </c>
      <c r="X31" s="278">
        <v>2.39</v>
      </c>
      <c r="Y31" s="278">
        <v>2.57</v>
      </c>
      <c r="Z31" s="278">
        <v>2.76</v>
      </c>
      <c r="AA31" s="278">
        <v>3.01</v>
      </c>
      <c r="AB31" s="278">
        <v>3.22</v>
      </c>
      <c r="AC31" s="278">
        <v>3.43</v>
      </c>
      <c r="AD31" s="278">
        <v>3.65</v>
      </c>
      <c r="AE31" s="278">
        <v>3.87</v>
      </c>
      <c r="AF31" s="278">
        <v>4.1</v>
      </c>
      <c r="AG31" s="278">
        <v>4.34</v>
      </c>
      <c r="AH31" s="278">
        <v>4.58</v>
      </c>
      <c r="AI31" s="278">
        <v>4.82</v>
      </c>
      <c r="AJ31" s="278">
        <v>5.07</v>
      </c>
      <c r="AK31" s="278">
        <v>5.33</v>
      </c>
      <c r="AL31" s="278">
        <v>5.59</v>
      </c>
      <c r="AM31" s="278">
        <v>5.86</v>
      </c>
      <c r="AN31" s="278">
        <v>6.13</v>
      </c>
      <c r="AO31" s="278">
        <v>6.41</v>
      </c>
      <c r="AP31" s="278">
        <v>6.69</v>
      </c>
      <c r="AQ31" s="278">
        <v>6.98</v>
      </c>
      <c r="AR31" s="278">
        <v>7.28</v>
      </c>
      <c r="AS31" s="278">
        <v>7.58</v>
      </c>
      <c r="AT31" s="278">
        <v>7.88</v>
      </c>
      <c r="AU31" s="278">
        <v>8.19</v>
      </c>
      <c r="AV31" s="278">
        <v>8.5</v>
      </c>
      <c r="AW31" s="278">
        <v>8.82</v>
      </c>
      <c r="AX31" s="278">
        <v>9.15</v>
      </c>
      <c r="AY31" s="278">
        <v>9.48</v>
      </c>
      <c r="AZ31" s="278">
        <v>9.81</v>
      </c>
      <c r="BA31" s="278">
        <v>10.15</v>
      </c>
      <c r="BB31" s="278">
        <v>10.5</v>
      </c>
      <c r="BC31" s="278">
        <v>10.85</v>
      </c>
      <c r="BD31" s="278">
        <v>11.2</v>
      </c>
      <c r="BE31" s="278">
        <v>11.56</v>
      </c>
      <c r="BF31" s="278">
        <v>11.92</v>
      </c>
      <c r="BG31" s="290">
        <v>12.29</v>
      </c>
      <c r="BH31" s="278">
        <v>12.67</v>
      </c>
      <c r="BI31" s="276">
        <v>13.04</v>
      </c>
      <c r="BJ31" t="s">
        <v>178</v>
      </c>
      <c r="BK31" t="s">
        <v>178</v>
      </c>
      <c r="BL31" t="s">
        <v>178</v>
      </c>
      <c r="BM31" t="s">
        <v>178</v>
      </c>
      <c r="BN31" t="s">
        <v>178</v>
      </c>
      <c r="BO31" t="s">
        <v>178</v>
      </c>
      <c r="BP31" t="s">
        <v>178</v>
      </c>
      <c r="BQ31" t="s">
        <v>178</v>
      </c>
      <c r="BR31" t="s">
        <v>178</v>
      </c>
      <c r="BS31" t="s">
        <v>178</v>
      </c>
      <c r="BT31" t="s">
        <v>178</v>
      </c>
      <c r="BU31" t="s">
        <v>178</v>
      </c>
      <c r="BV31" t="s">
        <v>178</v>
      </c>
      <c r="BW31" t="s">
        <v>178</v>
      </c>
      <c r="BX31" t="s">
        <v>178</v>
      </c>
    </row>
    <row r="32" ht="18.75" customHeight="1">
      <c r="A32" s="291"/>
      <c r="B32" s="276">
        <v>31.0</v>
      </c>
      <c r="C32" s="277" t="s">
        <v>178</v>
      </c>
      <c r="D32" s="278" t="s">
        <v>178</v>
      </c>
      <c r="E32" s="278" t="s">
        <v>178</v>
      </c>
      <c r="F32" s="278" t="s">
        <v>178</v>
      </c>
      <c r="G32" s="278" t="s">
        <v>178</v>
      </c>
      <c r="H32" s="278" t="s">
        <v>178</v>
      </c>
      <c r="I32" s="278" t="s">
        <v>178</v>
      </c>
      <c r="J32" s="278" t="s">
        <v>178</v>
      </c>
      <c r="K32" s="278" t="s">
        <v>178</v>
      </c>
      <c r="L32" s="278" t="s">
        <v>178</v>
      </c>
      <c r="M32" s="278" t="s">
        <v>178</v>
      </c>
      <c r="N32" s="278" t="s">
        <v>178</v>
      </c>
      <c r="O32" s="278" t="s">
        <v>178</v>
      </c>
      <c r="P32" s="278" t="s">
        <v>178</v>
      </c>
      <c r="Q32" s="278" t="s">
        <v>178</v>
      </c>
      <c r="R32" s="278">
        <v>1.44</v>
      </c>
      <c r="S32" s="278">
        <v>1.61</v>
      </c>
      <c r="T32" s="278">
        <v>1.79</v>
      </c>
      <c r="U32" s="278">
        <v>1.97</v>
      </c>
      <c r="V32" s="278">
        <v>2.12</v>
      </c>
      <c r="W32" s="278">
        <v>2.29</v>
      </c>
      <c r="X32" s="278">
        <v>2.47</v>
      </c>
      <c r="Y32" s="278">
        <v>2.66</v>
      </c>
      <c r="Z32" s="278">
        <v>2.85</v>
      </c>
      <c r="AA32" s="278">
        <v>3.12</v>
      </c>
      <c r="AB32" s="278">
        <v>3.34</v>
      </c>
      <c r="AC32" s="278">
        <v>3.55</v>
      </c>
      <c r="AD32" s="278">
        <v>3.78</v>
      </c>
      <c r="AE32" s="278">
        <v>4.01</v>
      </c>
      <c r="AF32" s="278">
        <v>4.25</v>
      </c>
      <c r="AG32" s="278">
        <v>4.49</v>
      </c>
      <c r="AH32" s="278">
        <v>4.74</v>
      </c>
      <c r="AI32" s="278">
        <v>4.99</v>
      </c>
      <c r="AJ32" s="278">
        <v>5.26</v>
      </c>
      <c r="AK32" s="278">
        <v>5.52</v>
      </c>
      <c r="AL32" s="278">
        <v>5.79</v>
      </c>
      <c r="AM32" s="278">
        <v>6.07</v>
      </c>
      <c r="AN32" s="278">
        <v>6.35</v>
      </c>
      <c r="AO32" s="278">
        <v>6.64</v>
      </c>
      <c r="AP32" s="278">
        <v>6.93</v>
      </c>
      <c r="AQ32" s="278">
        <v>7.23</v>
      </c>
      <c r="AR32" s="278">
        <v>7.54</v>
      </c>
      <c r="AS32" s="278">
        <v>7.85</v>
      </c>
      <c r="AT32" s="278">
        <v>8.16</v>
      </c>
      <c r="AU32" s="278">
        <v>8.48</v>
      </c>
      <c r="AV32" s="278">
        <v>8.81</v>
      </c>
      <c r="AW32" s="278">
        <v>9.14</v>
      </c>
      <c r="AX32" s="278">
        <v>9.47</v>
      </c>
      <c r="AY32" s="278">
        <v>9.82</v>
      </c>
      <c r="AZ32" s="278">
        <v>10.16</v>
      </c>
      <c r="BA32" s="278">
        <v>10.51</v>
      </c>
      <c r="BB32" s="278">
        <v>10.87</v>
      </c>
      <c r="BC32" s="278">
        <v>11.23</v>
      </c>
      <c r="BD32" s="278">
        <v>11.6</v>
      </c>
      <c r="BE32" s="278">
        <v>11.97</v>
      </c>
      <c r="BF32" s="278">
        <v>12.35</v>
      </c>
      <c r="BG32" s="290">
        <v>12.73</v>
      </c>
      <c r="BH32" s="278">
        <v>13.12</v>
      </c>
      <c r="BI32" s="276">
        <v>13.51</v>
      </c>
      <c r="BJ32" t="s">
        <v>178</v>
      </c>
      <c r="BK32" t="s">
        <v>178</v>
      </c>
      <c r="BL32" t="s">
        <v>178</v>
      </c>
      <c r="BM32" t="s">
        <v>178</v>
      </c>
      <c r="BN32" t="s">
        <v>178</v>
      </c>
      <c r="BO32" t="s">
        <v>178</v>
      </c>
      <c r="BP32" t="s">
        <v>178</v>
      </c>
      <c r="BQ32" t="s">
        <v>178</v>
      </c>
      <c r="BR32" t="s">
        <v>178</v>
      </c>
      <c r="BS32" t="s">
        <v>178</v>
      </c>
      <c r="BT32" t="s">
        <v>178</v>
      </c>
      <c r="BU32" t="s">
        <v>178</v>
      </c>
      <c r="BV32" t="s">
        <v>178</v>
      </c>
      <c r="BW32" t="s">
        <v>178</v>
      </c>
      <c r="BX32" t="s">
        <v>178</v>
      </c>
    </row>
    <row r="33" ht="13.5" customHeight="1">
      <c r="A33" s="291"/>
      <c r="B33" s="276">
        <v>32.0</v>
      </c>
      <c r="C33" s="277" t="s">
        <v>178</v>
      </c>
      <c r="D33" s="278" t="s">
        <v>178</v>
      </c>
      <c r="E33" s="278" t="s">
        <v>178</v>
      </c>
      <c r="F33" s="278" t="s">
        <v>178</v>
      </c>
      <c r="G33" s="278" t="s">
        <v>178</v>
      </c>
      <c r="H33" s="278" t="s">
        <v>178</v>
      </c>
      <c r="I33" s="278" t="s">
        <v>178</v>
      </c>
      <c r="J33" s="278" t="s">
        <v>178</v>
      </c>
      <c r="K33" s="278" t="s">
        <v>178</v>
      </c>
      <c r="L33" s="278" t="s">
        <v>178</v>
      </c>
      <c r="M33" s="278" t="s">
        <v>178</v>
      </c>
      <c r="N33" s="278" t="s">
        <v>178</v>
      </c>
      <c r="O33" s="278" t="s">
        <v>178</v>
      </c>
      <c r="P33" s="278" t="s">
        <v>178</v>
      </c>
      <c r="Q33" s="278" t="s">
        <v>178</v>
      </c>
      <c r="R33" s="278">
        <v>1.49</v>
      </c>
      <c r="S33" s="278">
        <v>1.67</v>
      </c>
      <c r="T33" s="278">
        <v>1.85</v>
      </c>
      <c r="U33" s="278">
        <v>2.04</v>
      </c>
      <c r="V33" s="278">
        <v>2.19</v>
      </c>
      <c r="W33" s="278">
        <v>2.37</v>
      </c>
      <c r="X33" s="278">
        <v>2.56</v>
      </c>
      <c r="Y33" s="278">
        <v>2.75</v>
      </c>
      <c r="Z33" s="278">
        <v>2.95</v>
      </c>
      <c r="AA33" s="278">
        <v>3.23</v>
      </c>
      <c r="AB33" s="278">
        <v>3.45</v>
      </c>
      <c r="AC33" s="278">
        <v>3.68</v>
      </c>
      <c r="AD33" s="278">
        <v>3.91</v>
      </c>
      <c r="AE33" s="278">
        <v>4.15</v>
      </c>
      <c r="AF33" s="278">
        <v>4.4</v>
      </c>
      <c r="AG33" s="278">
        <v>4.65</v>
      </c>
      <c r="AH33" s="278">
        <v>4.9</v>
      </c>
      <c r="AI33" s="278">
        <v>5.17</v>
      </c>
      <c r="AJ33" s="278">
        <v>5.44</v>
      </c>
      <c r="AK33" s="278">
        <v>5.71</v>
      </c>
      <c r="AL33" s="278">
        <v>5.99</v>
      </c>
      <c r="AM33" s="278">
        <v>6.28</v>
      </c>
      <c r="AN33" s="278">
        <v>6.57</v>
      </c>
      <c r="AO33" s="278">
        <v>6.87</v>
      </c>
      <c r="AP33" s="278">
        <v>7.17</v>
      </c>
      <c r="AQ33" s="278">
        <v>7.48</v>
      </c>
      <c r="AR33" s="278">
        <v>7.8</v>
      </c>
      <c r="AS33" s="278">
        <v>8.12</v>
      </c>
      <c r="AT33" s="278">
        <v>8.44</v>
      </c>
      <c r="AU33" s="278">
        <v>8.77</v>
      </c>
      <c r="AV33" s="278">
        <v>9.11</v>
      </c>
      <c r="AW33" s="278">
        <v>9.45</v>
      </c>
      <c r="AX33" s="278">
        <v>9.8</v>
      </c>
      <c r="AY33" s="278">
        <v>10.15</v>
      </c>
      <c r="AZ33" s="278">
        <v>10.51</v>
      </c>
      <c r="BA33" s="278">
        <v>10.88</v>
      </c>
      <c r="BB33" s="278">
        <v>11.25</v>
      </c>
      <c r="BC33" s="278">
        <v>11.62</v>
      </c>
      <c r="BD33" s="278">
        <v>12.0</v>
      </c>
      <c r="BE33" s="278">
        <v>12.38</v>
      </c>
      <c r="BF33" s="278">
        <v>12.77</v>
      </c>
      <c r="BG33" s="290">
        <v>13.17</v>
      </c>
      <c r="BH33" s="278">
        <v>13.57</v>
      </c>
      <c r="BI33" s="276">
        <v>13.98</v>
      </c>
      <c r="BJ33" t="s">
        <v>178</v>
      </c>
      <c r="BK33" t="s">
        <v>178</v>
      </c>
      <c r="BL33" t="s">
        <v>178</v>
      </c>
      <c r="BM33" t="s">
        <v>178</v>
      </c>
      <c r="BN33" t="s">
        <v>178</v>
      </c>
      <c r="BO33" t="s">
        <v>178</v>
      </c>
      <c r="BP33" t="s">
        <v>178</v>
      </c>
      <c r="BQ33" t="s">
        <v>178</v>
      </c>
      <c r="BR33" t="s">
        <v>178</v>
      </c>
      <c r="BS33" t="s">
        <v>178</v>
      </c>
      <c r="BT33" t="s">
        <v>178</v>
      </c>
      <c r="BU33" t="s">
        <v>178</v>
      </c>
      <c r="BV33" t="s">
        <v>178</v>
      </c>
      <c r="BW33" t="s">
        <v>178</v>
      </c>
      <c r="BX33" t="s">
        <v>178</v>
      </c>
    </row>
    <row r="34" ht="13.5" customHeight="1">
      <c r="A34" s="291"/>
      <c r="B34" s="276">
        <v>33.0</v>
      </c>
      <c r="C34" s="277" t="s">
        <v>178</v>
      </c>
      <c r="D34" s="278" t="s">
        <v>178</v>
      </c>
      <c r="E34" s="278" t="s">
        <v>178</v>
      </c>
      <c r="F34" s="278" t="s">
        <v>178</v>
      </c>
      <c r="G34" s="278" t="s">
        <v>178</v>
      </c>
      <c r="H34" s="278" t="s">
        <v>178</v>
      </c>
      <c r="I34" s="278" t="s">
        <v>178</v>
      </c>
      <c r="J34" s="278" t="s">
        <v>178</v>
      </c>
      <c r="K34" s="278" t="s">
        <v>178</v>
      </c>
      <c r="L34" s="278" t="s">
        <v>178</v>
      </c>
      <c r="M34" s="278" t="s">
        <v>178</v>
      </c>
      <c r="N34" s="278" t="s">
        <v>178</v>
      </c>
      <c r="O34" s="278" t="s">
        <v>178</v>
      </c>
      <c r="P34" s="278" t="s">
        <v>178</v>
      </c>
      <c r="Q34" s="278" t="s">
        <v>178</v>
      </c>
      <c r="R34" s="278">
        <v>1.54</v>
      </c>
      <c r="S34" s="278">
        <v>1.72</v>
      </c>
      <c r="T34" s="278">
        <v>1.91</v>
      </c>
      <c r="U34" s="278">
        <v>2.11</v>
      </c>
      <c r="V34" s="278">
        <v>2.26</v>
      </c>
      <c r="W34" s="278">
        <v>2.45</v>
      </c>
      <c r="X34" s="278">
        <v>2.64</v>
      </c>
      <c r="Y34" s="278">
        <v>2.84</v>
      </c>
      <c r="Z34" s="278">
        <v>3.04</v>
      </c>
      <c r="AA34" s="278">
        <v>3.34</v>
      </c>
      <c r="AB34" s="278">
        <v>3.57</v>
      </c>
      <c r="AC34" s="278">
        <v>3.8</v>
      </c>
      <c r="AD34" s="278">
        <v>4.04</v>
      </c>
      <c r="AE34" s="278">
        <v>4.29</v>
      </c>
      <c r="AF34" s="278">
        <v>4.54</v>
      </c>
      <c r="AG34" s="278">
        <v>4.8</v>
      </c>
      <c r="AH34" s="278">
        <v>5.07</v>
      </c>
      <c r="AI34" s="278">
        <v>5.34</v>
      </c>
      <c r="AJ34" s="278">
        <v>5.62</v>
      </c>
      <c r="AK34" s="278">
        <v>5.9</v>
      </c>
      <c r="AL34" s="278">
        <v>6.19</v>
      </c>
      <c r="AM34" s="278">
        <v>6.49</v>
      </c>
      <c r="AN34" s="278">
        <v>6.79</v>
      </c>
      <c r="AO34" s="278">
        <v>7.1</v>
      </c>
      <c r="AP34" s="278">
        <v>7.41</v>
      </c>
      <c r="AQ34" s="278">
        <v>7.73</v>
      </c>
      <c r="AR34" s="278">
        <v>8.06</v>
      </c>
      <c r="AS34" s="278">
        <v>8.39</v>
      </c>
      <c r="AT34" s="278">
        <v>8.73</v>
      </c>
      <c r="AU34" s="278">
        <v>9.07</v>
      </c>
      <c r="AV34" s="278">
        <v>9.42</v>
      </c>
      <c r="AW34" s="278">
        <v>9.77</v>
      </c>
      <c r="AX34" s="278">
        <v>10.13</v>
      </c>
      <c r="AY34" s="278">
        <v>10.49</v>
      </c>
      <c r="AZ34" s="278">
        <v>10.86</v>
      </c>
      <c r="BA34" s="278">
        <v>11.24</v>
      </c>
      <c r="BB34" s="278">
        <v>11.62</v>
      </c>
      <c r="BC34" s="278">
        <v>12.01</v>
      </c>
      <c r="BD34" s="278">
        <v>12.4</v>
      </c>
      <c r="BE34" s="278">
        <v>12.8</v>
      </c>
      <c r="BF34" s="278">
        <v>13.2</v>
      </c>
      <c r="BG34" s="290">
        <v>13.61</v>
      </c>
      <c r="BH34" s="278">
        <v>14.02</v>
      </c>
      <c r="BI34" s="276">
        <v>14.44</v>
      </c>
      <c r="BJ34" t="s">
        <v>178</v>
      </c>
      <c r="BK34" t="s">
        <v>178</v>
      </c>
      <c r="BL34" t="s">
        <v>178</v>
      </c>
      <c r="BM34" t="s">
        <v>178</v>
      </c>
      <c r="BN34" t="s">
        <v>178</v>
      </c>
      <c r="BO34" t="s">
        <v>178</v>
      </c>
      <c r="BP34" t="s">
        <v>178</v>
      </c>
      <c r="BQ34" t="s">
        <v>178</v>
      </c>
      <c r="BR34" t="s">
        <v>178</v>
      </c>
      <c r="BS34" t="s">
        <v>178</v>
      </c>
      <c r="BT34" t="s">
        <v>178</v>
      </c>
      <c r="BU34" t="s">
        <v>178</v>
      </c>
      <c r="BV34" t="s">
        <v>178</v>
      </c>
      <c r="BW34" t="s">
        <v>178</v>
      </c>
      <c r="BX34" t="s">
        <v>178</v>
      </c>
    </row>
    <row r="35" ht="13.5" customHeight="1">
      <c r="A35" s="291"/>
      <c r="B35" s="276">
        <v>34.0</v>
      </c>
      <c r="C35" s="277" t="s">
        <v>178</v>
      </c>
      <c r="D35" s="278" t="s">
        <v>178</v>
      </c>
      <c r="E35" s="278" t="s">
        <v>178</v>
      </c>
      <c r="F35" s="278" t="s">
        <v>178</v>
      </c>
      <c r="G35" s="278" t="s">
        <v>178</v>
      </c>
      <c r="H35" s="278" t="s">
        <v>178</v>
      </c>
      <c r="I35" s="278" t="s">
        <v>178</v>
      </c>
      <c r="J35" s="278" t="s">
        <v>178</v>
      </c>
      <c r="K35" s="278" t="s">
        <v>178</v>
      </c>
      <c r="L35" s="278" t="s">
        <v>178</v>
      </c>
      <c r="M35" s="278" t="s">
        <v>178</v>
      </c>
      <c r="N35" s="278" t="s">
        <v>178</v>
      </c>
      <c r="O35" s="278" t="s">
        <v>178</v>
      </c>
      <c r="P35" s="278" t="s">
        <v>178</v>
      </c>
      <c r="Q35" s="278" t="s">
        <v>178</v>
      </c>
      <c r="R35" s="278" t="s">
        <v>178</v>
      </c>
      <c r="S35" s="278" t="s">
        <v>178</v>
      </c>
      <c r="T35" s="278">
        <v>1.97</v>
      </c>
      <c r="U35" s="278">
        <v>2.18</v>
      </c>
      <c r="V35" s="278">
        <v>2.33</v>
      </c>
      <c r="W35" s="278">
        <v>2.52</v>
      </c>
      <c r="X35" s="278">
        <v>2.72</v>
      </c>
      <c r="Y35" s="278">
        <v>2.93</v>
      </c>
      <c r="Z35" s="278">
        <v>3.14</v>
      </c>
      <c r="AA35" s="278">
        <v>3.45</v>
      </c>
      <c r="AB35" s="278">
        <v>3.68</v>
      </c>
      <c r="AC35" s="278">
        <v>3.92</v>
      </c>
      <c r="AD35" s="278">
        <v>4.17</v>
      </c>
      <c r="AE35" s="278">
        <v>4.43</v>
      </c>
      <c r="AF35" s="278">
        <v>4.69</v>
      </c>
      <c r="AG35" s="278">
        <v>4.96</v>
      </c>
      <c r="AH35" s="278">
        <v>5.23</v>
      </c>
      <c r="AI35" s="278">
        <v>5.51</v>
      </c>
      <c r="AJ35" s="278">
        <v>5.8</v>
      </c>
      <c r="AK35" s="278">
        <v>6.09</v>
      </c>
      <c r="AL35" s="278">
        <v>6.39</v>
      </c>
      <c r="AM35" s="278">
        <v>6.7</v>
      </c>
      <c r="AN35" s="278">
        <v>7.01</v>
      </c>
      <c r="AO35" s="278">
        <v>7.33</v>
      </c>
      <c r="AP35" s="278">
        <v>7.65</v>
      </c>
      <c r="AQ35" s="278">
        <v>7.98</v>
      </c>
      <c r="AR35" s="278">
        <v>8.32</v>
      </c>
      <c r="AS35" s="278">
        <v>8.66</v>
      </c>
      <c r="AT35" s="278">
        <v>9.01</v>
      </c>
      <c r="AU35" s="278">
        <v>9.36</v>
      </c>
      <c r="AV35" s="278">
        <v>9.72</v>
      </c>
      <c r="AW35" s="278">
        <v>10.09</v>
      </c>
      <c r="AX35" s="278">
        <v>10.46</v>
      </c>
      <c r="AY35" s="278">
        <v>10.83</v>
      </c>
      <c r="AZ35" s="278">
        <v>11.22</v>
      </c>
      <c r="BA35" s="278">
        <v>11.61</v>
      </c>
      <c r="BB35" s="278">
        <v>12.0</v>
      </c>
      <c r="BC35" s="278">
        <v>12.4</v>
      </c>
      <c r="BD35" s="278">
        <v>12.8</v>
      </c>
      <c r="BE35" s="278">
        <v>13.21</v>
      </c>
      <c r="BF35" s="278">
        <v>13.63</v>
      </c>
      <c r="BG35" s="290">
        <v>14.05</v>
      </c>
      <c r="BH35" s="278">
        <v>14.48</v>
      </c>
      <c r="BI35" s="276">
        <v>14.91</v>
      </c>
      <c r="BJ35" t="s">
        <v>178</v>
      </c>
      <c r="BK35" t="s">
        <v>178</v>
      </c>
      <c r="BL35" t="s">
        <v>178</v>
      </c>
      <c r="BM35" t="s">
        <v>178</v>
      </c>
      <c r="BN35" t="s">
        <v>178</v>
      </c>
      <c r="BO35" t="s">
        <v>178</v>
      </c>
      <c r="BP35" t="s">
        <v>178</v>
      </c>
      <c r="BQ35" t="s">
        <v>178</v>
      </c>
      <c r="BR35" t="s">
        <v>178</v>
      </c>
      <c r="BS35" t="s">
        <v>178</v>
      </c>
      <c r="BT35" t="s">
        <v>178</v>
      </c>
      <c r="BU35" t="s">
        <v>178</v>
      </c>
      <c r="BV35" t="s">
        <v>178</v>
      </c>
      <c r="BW35" t="s">
        <v>178</v>
      </c>
      <c r="BX35" t="s">
        <v>178</v>
      </c>
    </row>
    <row r="36" ht="13.5" customHeight="1">
      <c r="A36" s="291"/>
      <c r="B36" s="276">
        <v>35.0</v>
      </c>
      <c r="C36" s="277" t="s">
        <v>178</v>
      </c>
      <c r="D36" s="278" t="s">
        <v>178</v>
      </c>
      <c r="E36" s="278" t="s">
        <v>178</v>
      </c>
      <c r="F36" s="278" t="s">
        <v>178</v>
      </c>
      <c r="G36" s="278" t="s">
        <v>178</v>
      </c>
      <c r="H36" s="278" t="s">
        <v>178</v>
      </c>
      <c r="I36" s="278" t="s">
        <v>178</v>
      </c>
      <c r="J36" s="278" t="s">
        <v>178</v>
      </c>
      <c r="K36" s="278" t="s">
        <v>178</v>
      </c>
      <c r="L36" s="278" t="s">
        <v>178</v>
      </c>
      <c r="M36" s="278" t="s">
        <v>178</v>
      </c>
      <c r="N36" s="278" t="s">
        <v>178</v>
      </c>
      <c r="O36" s="278" t="s">
        <v>178</v>
      </c>
      <c r="P36" s="278" t="s">
        <v>178</v>
      </c>
      <c r="Q36" s="278" t="s">
        <v>178</v>
      </c>
      <c r="R36" s="278" t="s">
        <v>178</v>
      </c>
      <c r="S36" s="278" t="s">
        <v>178</v>
      </c>
      <c r="T36" s="278">
        <v>2.04</v>
      </c>
      <c r="U36" s="278">
        <v>2.25</v>
      </c>
      <c r="V36" s="278">
        <v>2.4</v>
      </c>
      <c r="W36" s="278">
        <v>2.6</v>
      </c>
      <c r="X36" s="278">
        <v>2.81</v>
      </c>
      <c r="Y36" s="278">
        <v>3.02</v>
      </c>
      <c r="Z36" s="278">
        <v>3.23</v>
      </c>
      <c r="AA36" s="278">
        <v>3.55</v>
      </c>
      <c r="AB36" s="278">
        <v>3.8</v>
      </c>
      <c r="AC36" s="278">
        <v>4.05</v>
      </c>
      <c r="AD36" s="278">
        <v>4.3</v>
      </c>
      <c r="AE36" s="278">
        <v>4.57</v>
      </c>
      <c r="AF36" s="278">
        <v>4.84</v>
      </c>
      <c r="AG36" s="278">
        <v>5.11</v>
      </c>
      <c r="AH36" s="278">
        <v>5.4</v>
      </c>
      <c r="AI36" s="278">
        <v>5.69</v>
      </c>
      <c r="AJ36" s="278">
        <v>5.98</v>
      </c>
      <c r="AK36" s="278">
        <v>6.29</v>
      </c>
      <c r="AL36" s="278">
        <v>6.6</v>
      </c>
      <c r="AM36" s="278">
        <v>6.91</v>
      </c>
      <c r="AN36" s="278">
        <v>7.23</v>
      </c>
      <c r="AO36" s="278">
        <v>7.56</v>
      </c>
      <c r="AP36" s="278">
        <v>7.89</v>
      </c>
      <c r="AQ36" s="278">
        <v>8.23</v>
      </c>
      <c r="AR36" s="278">
        <v>8.58</v>
      </c>
      <c r="AS36" s="278">
        <v>8.93</v>
      </c>
      <c r="AT36" s="278">
        <v>9.29</v>
      </c>
      <c r="AU36" s="278">
        <v>9.66</v>
      </c>
      <c r="AV36" s="278">
        <v>10.03</v>
      </c>
      <c r="AW36" s="278">
        <v>10.41</v>
      </c>
      <c r="AX36" s="278">
        <v>10.79</v>
      </c>
      <c r="AY36" s="278">
        <v>11.18</v>
      </c>
      <c r="AZ36" s="278">
        <v>11.57</v>
      </c>
      <c r="BA36" s="278">
        <v>11.97</v>
      </c>
      <c r="BB36" s="278">
        <v>12.38</v>
      </c>
      <c r="BC36" s="278">
        <v>12.79</v>
      </c>
      <c r="BD36" s="278">
        <v>13.21</v>
      </c>
      <c r="BE36" s="278">
        <v>13.63</v>
      </c>
      <c r="BF36" s="278">
        <v>14.06</v>
      </c>
      <c r="BG36" s="290">
        <v>14.49</v>
      </c>
      <c r="BH36" s="278">
        <v>14.94</v>
      </c>
      <c r="BI36" s="276">
        <v>15.38</v>
      </c>
      <c r="BJ36" t="s">
        <v>178</v>
      </c>
      <c r="BK36" t="s">
        <v>178</v>
      </c>
      <c r="BL36" t="s">
        <v>178</v>
      </c>
      <c r="BM36" t="s">
        <v>178</v>
      </c>
      <c r="BN36" t="s">
        <v>178</v>
      </c>
      <c r="BO36" t="s">
        <v>178</v>
      </c>
      <c r="BP36" t="s">
        <v>178</v>
      </c>
      <c r="BQ36" t="s">
        <v>178</v>
      </c>
      <c r="BR36" t="s">
        <v>178</v>
      </c>
      <c r="BS36" t="s">
        <v>178</v>
      </c>
      <c r="BT36" t="s">
        <v>178</v>
      </c>
      <c r="BU36" t="s">
        <v>178</v>
      </c>
      <c r="BV36" t="s">
        <v>178</v>
      </c>
      <c r="BW36" t="s">
        <v>178</v>
      </c>
      <c r="BX36" t="s">
        <v>178</v>
      </c>
    </row>
    <row r="37" ht="18.75" customHeight="1">
      <c r="A37" s="291"/>
      <c r="B37" s="276">
        <v>36.0</v>
      </c>
      <c r="C37" s="277" t="s">
        <v>178</v>
      </c>
      <c r="D37" s="278" t="s">
        <v>178</v>
      </c>
      <c r="E37" s="278" t="s">
        <v>178</v>
      </c>
      <c r="F37" s="278" t="s">
        <v>178</v>
      </c>
      <c r="G37" s="278" t="s">
        <v>178</v>
      </c>
      <c r="H37" s="278" t="s">
        <v>178</v>
      </c>
      <c r="I37" s="278" t="s">
        <v>178</v>
      </c>
      <c r="J37" s="278" t="s">
        <v>178</v>
      </c>
      <c r="K37" s="278" t="s">
        <v>178</v>
      </c>
      <c r="L37" s="278" t="s">
        <v>178</v>
      </c>
      <c r="M37" s="278" t="s">
        <v>178</v>
      </c>
      <c r="N37" s="278" t="s">
        <v>178</v>
      </c>
      <c r="O37" s="278" t="s">
        <v>178</v>
      </c>
      <c r="P37" s="278" t="s">
        <v>178</v>
      </c>
      <c r="Q37" s="278" t="s">
        <v>178</v>
      </c>
      <c r="R37" s="278" t="s">
        <v>178</v>
      </c>
      <c r="S37" s="278" t="s">
        <v>178</v>
      </c>
      <c r="T37" s="278" t="s">
        <v>178</v>
      </c>
      <c r="U37" s="278" t="s">
        <v>178</v>
      </c>
      <c r="V37" s="278" t="s">
        <v>178</v>
      </c>
      <c r="W37" s="278">
        <v>2.68</v>
      </c>
      <c r="X37" s="278">
        <v>2.89</v>
      </c>
      <c r="Y37" s="278">
        <v>3.11</v>
      </c>
      <c r="Z37" s="278">
        <v>3.33</v>
      </c>
      <c r="AA37" s="278">
        <v>3.66</v>
      </c>
      <c r="AB37" s="278">
        <v>3.91</v>
      </c>
      <c r="AC37" s="278">
        <v>4.17</v>
      </c>
      <c r="AD37" s="278">
        <v>4.44</v>
      </c>
      <c r="AE37" s="278">
        <v>4.71</v>
      </c>
      <c r="AF37" s="278">
        <v>4.99</v>
      </c>
      <c r="AG37" s="278">
        <v>5.27</v>
      </c>
      <c r="AH37" s="278">
        <v>5.56</v>
      </c>
      <c r="AI37" s="278">
        <v>5.86</v>
      </c>
      <c r="AJ37" s="278">
        <v>6.17</v>
      </c>
      <c r="AK37" s="278">
        <v>6.48</v>
      </c>
      <c r="AL37" s="278">
        <v>6.8</v>
      </c>
      <c r="AM37" s="278">
        <v>7.12</v>
      </c>
      <c r="AN37" s="278">
        <v>7.45</v>
      </c>
      <c r="AO37" s="278">
        <v>7.79</v>
      </c>
      <c r="AP37" s="278">
        <v>8.14</v>
      </c>
      <c r="AQ37" s="278">
        <v>8.49</v>
      </c>
      <c r="AR37" s="278">
        <v>8.84</v>
      </c>
      <c r="AS37" s="278">
        <v>9.21</v>
      </c>
      <c r="AT37" s="278">
        <v>9.58</v>
      </c>
      <c r="AU37" s="278">
        <v>9.95</v>
      </c>
      <c r="AV37" s="278">
        <v>10.34</v>
      </c>
      <c r="AW37" s="278">
        <v>10.72</v>
      </c>
      <c r="AX37" s="278">
        <v>11.12</v>
      </c>
      <c r="AY37" s="278">
        <v>11.52</v>
      </c>
      <c r="AZ37" s="278">
        <v>11.92</v>
      </c>
      <c r="BA37" s="278">
        <v>12.34</v>
      </c>
      <c r="BB37" s="278">
        <v>12.76</v>
      </c>
      <c r="BC37" s="278">
        <v>13.18</v>
      </c>
      <c r="BD37" s="278">
        <v>13.61</v>
      </c>
      <c r="BE37" s="278">
        <v>14.05</v>
      </c>
      <c r="BF37" s="278">
        <v>14.49</v>
      </c>
      <c r="BG37" s="290">
        <v>14.94</v>
      </c>
      <c r="BH37" s="278">
        <v>15.39</v>
      </c>
      <c r="BI37" s="276">
        <v>15.85</v>
      </c>
      <c r="BJ37" t="s">
        <v>178</v>
      </c>
      <c r="BK37" t="s">
        <v>178</v>
      </c>
      <c r="BL37" t="s">
        <v>178</v>
      </c>
      <c r="BM37" t="s">
        <v>178</v>
      </c>
      <c r="BN37" t="s">
        <v>178</v>
      </c>
      <c r="BO37" t="s">
        <v>178</v>
      </c>
      <c r="BP37" t="s">
        <v>178</v>
      </c>
      <c r="BQ37" t="s">
        <v>178</v>
      </c>
      <c r="BR37" t="s">
        <v>178</v>
      </c>
      <c r="BS37" t="s">
        <v>178</v>
      </c>
      <c r="BT37" t="s">
        <v>178</v>
      </c>
      <c r="BU37" t="s">
        <v>178</v>
      </c>
      <c r="BV37" t="s">
        <v>178</v>
      </c>
      <c r="BW37" t="s">
        <v>178</v>
      </c>
      <c r="BX37" t="s">
        <v>178</v>
      </c>
    </row>
    <row r="38" ht="13.5" customHeight="1">
      <c r="A38" s="291"/>
      <c r="B38" s="276">
        <v>37.0</v>
      </c>
      <c r="C38" s="277" t="s">
        <v>178</v>
      </c>
      <c r="D38" s="278" t="s">
        <v>178</v>
      </c>
      <c r="E38" s="278" t="s">
        <v>178</v>
      </c>
      <c r="F38" s="278" t="s">
        <v>178</v>
      </c>
      <c r="G38" s="278" t="s">
        <v>178</v>
      </c>
      <c r="H38" s="278" t="s">
        <v>178</v>
      </c>
      <c r="I38" s="278" t="s">
        <v>178</v>
      </c>
      <c r="J38" s="278" t="s">
        <v>178</v>
      </c>
      <c r="K38" s="278" t="s">
        <v>178</v>
      </c>
      <c r="L38" s="278" t="s">
        <v>178</v>
      </c>
      <c r="M38" s="278" t="s">
        <v>178</v>
      </c>
      <c r="N38" s="278" t="s">
        <v>178</v>
      </c>
      <c r="O38" s="278" t="s">
        <v>178</v>
      </c>
      <c r="P38" s="278" t="s">
        <v>178</v>
      </c>
      <c r="Q38" s="278" t="s">
        <v>178</v>
      </c>
      <c r="R38" s="278" t="s">
        <v>178</v>
      </c>
      <c r="S38" s="278" t="s">
        <v>178</v>
      </c>
      <c r="T38" s="278" t="s">
        <v>178</v>
      </c>
      <c r="U38" s="278" t="s">
        <v>178</v>
      </c>
      <c r="V38" s="278" t="s">
        <v>178</v>
      </c>
      <c r="W38" s="278">
        <v>2.76</v>
      </c>
      <c r="X38" s="278">
        <v>2.97</v>
      </c>
      <c r="Y38" s="278">
        <v>3.2</v>
      </c>
      <c r="Z38" s="278">
        <v>3.43</v>
      </c>
      <c r="AA38" s="278">
        <v>3.77</v>
      </c>
      <c r="AB38" s="278">
        <v>4.03</v>
      </c>
      <c r="AC38" s="278">
        <v>4.3</v>
      </c>
      <c r="AD38" s="278">
        <v>4.57</v>
      </c>
      <c r="AE38" s="278">
        <v>4.85</v>
      </c>
      <c r="AF38" s="278">
        <v>5.13</v>
      </c>
      <c r="AG38" s="278">
        <v>5.43</v>
      </c>
      <c r="AH38" s="278">
        <v>5.73</v>
      </c>
      <c r="AI38" s="278">
        <v>6.04</v>
      </c>
      <c r="AJ38" s="278">
        <v>6.35</v>
      </c>
      <c r="AK38" s="278">
        <v>6.67</v>
      </c>
      <c r="AL38" s="278">
        <v>7.0</v>
      </c>
      <c r="AM38" s="278">
        <v>7.33</v>
      </c>
      <c r="AN38" s="278">
        <v>7.67</v>
      </c>
      <c r="AO38" s="278">
        <v>8.02</v>
      </c>
      <c r="AP38" s="278">
        <v>8.38</v>
      </c>
      <c r="AQ38" s="278">
        <v>8.74</v>
      </c>
      <c r="AR38" s="278">
        <v>9.11</v>
      </c>
      <c r="AS38" s="278">
        <v>9.48</v>
      </c>
      <c r="AT38" s="278">
        <v>9.86</v>
      </c>
      <c r="AU38" s="278">
        <v>10.25</v>
      </c>
      <c r="AV38" s="278">
        <v>10.64</v>
      </c>
      <c r="AW38" s="278">
        <v>11.04</v>
      </c>
      <c r="AX38" s="278">
        <v>11.45</v>
      </c>
      <c r="AY38" s="278">
        <v>11.86</v>
      </c>
      <c r="AZ38" s="278">
        <v>12.28</v>
      </c>
      <c r="BA38" s="278">
        <v>12.7</v>
      </c>
      <c r="BB38" s="278">
        <v>13.13</v>
      </c>
      <c r="BC38" s="278">
        <v>13.57</v>
      </c>
      <c r="BD38" s="278">
        <v>14.02</v>
      </c>
      <c r="BE38" s="278">
        <v>14.46</v>
      </c>
      <c r="BF38" s="278">
        <v>14.92</v>
      </c>
      <c r="BG38" s="290">
        <v>15.38</v>
      </c>
      <c r="BH38" s="278">
        <v>15.85</v>
      </c>
      <c r="BI38" s="276">
        <v>16.32</v>
      </c>
      <c r="BJ38" t="s">
        <v>178</v>
      </c>
      <c r="BK38" t="s">
        <v>178</v>
      </c>
      <c r="BL38" t="s">
        <v>178</v>
      </c>
      <c r="BM38" t="s">
        <v>178</v>
      </c>
      <c r="BN38" t="s">
        <v>178</v>
      </c>
      <c r="BO38" t="s">
        <v>178</v>
      </c>
      <c r="BP38" t="s">
        <v>178</v>
      </c>
      <c r="BQ38" t="s">
        <v>178</v>
      </c>
      <c r="BR38" t="s">
        <v>178</v>
      </c>
      <c r="BS38" t="s">
        <v>178</v>
      </c>
      <c r="BT38" t="s">
        <v>178</v>
      </c>
      <c r="BU38" t="s">
        <v>178</v>
      </c>
      <c r="BV38" t="s">
        <v>178</v>
      </c>
      <c r="BW38" t="s">
        <v>178</v>
      </c>
      <c r="BX38" t="s">
        <v>178</v>
      </c>
    </row>
    <row r="39" ht="13.5" customHeight="1">
      <c r="A39" s="291"/>
      <c r="B39" s="276">
        <v>38.0</v>
      </c>
      <c r="C39" s="277" t="s">
        <v>178</v>
      </c>
      <c r="D39" s="278" t="s">
        <v>178</v>
      </c>
      <c r="E39" s="278" t="s">
        <v>178</v>
      </c>
      <c r="F39" s="278" t="s">
        <v>178</v>
      </c>
      <c r="G39" s="278" t="s">
        <v>178</v>
      </c>
      <c r="H39" s="278" t="s">
        <v>178</v>
      </c>
      <c r="I39" s="278" t="s">
        <v>178</v>
      </c>
      <c r="J39" s="278" t="s">
        <v>178</v>
      </c>
      <c r="K39" s="278" t="s">
        <v>178</v>
      </c>
      <c r="L39" s="278" t="s">
        <v>178</v>
      </c>
      <c r="M39" s="278" t="s">
        <v>178</v>
      </c>
      <c r="N39" s="278" t="s">
        <v>178</v>
      </c>
      <c r="O39" s="278" t="s">
        <v>178</v>
      </c>
      <c r="P39" s="278" t="s">
        <v>178</v>
      </c>
      <c r="Q39" s="278" t="s">
        <v>178</v>
      </c>
      <c r="R39" s="278" t="s">
        <v>178</v>
      </c>
      <c r="S39" s="278" t="s">
        <v>178</v>
      </c>
      <c r="T39" s="278" t="s">
        <v>178</v>
      </c>
      <c r="U39" s="278" t="s">
        <v>178</v>
      </c>
      <c r="V39" s="278" t="s">
        <v>178</v>
      </c>
      <c r="W39" s="278" t="s">
        <v>178</v>
      </c>
      <c r="X39" s="278" t="s">
        <v>178</v>
      </c>
      <c r="Y39" s="278" t="s">
        <v>178</v>
      </c>
      <c r="Z39" s="278" t="s">
        <v>178</v>
      </c>
      <c r="AA39" s="278">
        <v>3.88</v>
      </c>
      <c r="AB39" s="278">
        <v>4.15</v>
      </c>
      <c r="AC39" s="278">
        <v>4.42</v>
      </c>
      <c r="AD39" s="278">
        <v>4.7</v>
      </c>
      <c r="AE39" s="278">
        <v>4.99</v>
      </c>
      <c r="AF39" s="278">
        <v>5.28</v>
      </c>
      <c r="AG39" s="278">
        <v>5.58</v>
      </c>
      <c r="AH39" s="278">
        <v>5.89</v>
      </c>
      <c r="AI39" s="278">
        <v>6.21</v>
      </c>
      <c r="AJ39" s="278">
        <v>6.53</v>
      </c>
      <c r="AK39" s="278">
        <v>6.86</v>
      </c>
      <c r="AL39" s="278">
        <v>7.2</v>
      </c>
      <c r="AM39" s="278">
        <v>7.55</v>
      </c>
      <c r="AN39" s="278">
        <v>7.9</v>
      </c>
      <c r="AO39" s="278">
        <v>8.26</v>
      </c>
      <c r="AP39" s="278">
        <v>8.62</v>
      </c>
      <c r="AQ39" s="278">
        <v>8.99</v>
      </c>
      <c r="AR39" s="278">
        <v>9.37</v>
      </c>
      <c r="AS39" s="278">
        <v>9.76</v>
      </c>
      <c r="AT39" s="278">
        <v>10.15</v>
      </c>
      <c r="AU39" s="278">
        <v>10.55</v>
      </c>
      <c r="AV39" s="278">
        <v>10.95</v>
      </c>
      <c r="AW39" s="278">
        <v>11.36</v>
      </c>
      <c r="AX39" s="278">
        <v>11.78</v>
      </c>
      <c r="AY39" s="278">
        <v>12.2</v>
      </c>
      <c r="AZ39" s="278">
        <v>12.63</v>
      </c>
      <c r="BA39" s="278">
        <v>13.07</v>
      </c>
      <c r="BB39" s="278">
        <v>13.51</v>
      </c>
      <c r="BC39" s="278">
        <v>13.96</v>
      </c>
      <c r="BD39" s="278">
        <v>14.42</v>
      </c>
      <c r="BE39" s="278">
        <v>14.88</v>
      </c>
      <c r="BF39" s="278">
        <v>15.35</v>
      </c>
      <c r="BG39" s="290">
        <v>15.83</v>
      </c>
      <c r="BH39" s="278">
        <v>16.31</v>
      </c>
      <c r="BI39" s="276">
        <v>16.8</v>
      </c>
      <c r="BJ39" t="s">
        <v>178</v>
      </c>
      <c r="BK39" t="s">
        <v>178</v>
      </c>
      <c r="BL39" t="s">
        <v>178</v>
      </c>
      <c r="BM39" t="s">
        <v>178</v>
      </c>
      <c r="BN39" t="s">
        <v>178</v>
      </c>
      <c r="BO39" t="s">
        <v>178</v>
      </c>
      <c r="BP39" t="s">
        <v>178</v>
      </c>
      <c r="BQ39" t="s">
        <v>178</v>
      </c>
      <c r="BR39" t="s">
        <v>178</v>
      </c>
      <c r="BS39" t="s">
        <v>178</v>
      </c>
      <c r="BT39" t="s">
        <v>178</v>
      </c>
      <c r="BU39" t="s">
        <v>178</v>
      </c>
      <c r="BV39" t="s">
        <v>178</v>
      </c>
      <c r="BW39" t="s">
        <v>178</v>
      </c>
      <c r="BX39" t="s">
        <v>178</v>
      </c>
    </row>
    <row r="40" ht="13.5" customHeight="1">
      <c r="A40" s="291"/>
      <c r="B40" s="276">
        <v>39.0</v>
      </c>
      <c r="C40" s="277" t="s">
        <v>178</v>
      </c>
      <c r="D40" s="278" t="s">
        <v>178</v>
      </c>
      <c r="E40" s="278" t="s">
        <v>178</v>
      </c>
      <c r="F40" s="278" t="s">
        <v>178</v>
      </c>
      <c r="G40" s="278" t="s">
        <v>178</v>
      </c>
      <c r="H40" s="278" t="s">
        <v>178</v>
      </c>
      <c r="I40" s="278" t="s">
        <v>178</v>
      </c>
      <c r="J40" s="278" t="s">
        <v>178</v>
      </c>
      <c r="K40" s="278" t="s">
        <v>178</v>
      </c>
      <c r="L40" s="278" t="s">
        <v>178</v>
      </c>
      <c r="M40" s="278" t="s">
        <v>178</v>
      </c>
      <c r="N40" s="278" t="s">
        <v>178</v>
      </c>
      <c r="O40" s="278" t="s">
        <v>178</v>
      </c>
      <c r="P40" s="278" t="s">
        <v>178</v>
      </c>
      <c r="Q40" s="278" t="s">
        <v>178</v>
      </c>
      <c r="R40" s="278" t="s">
        <v>178</v>
      </c>
      <c r="S40" s="278" t="s">
        <v>178</v>
      </c>
      <c r="T40" s="278" t="s">
        <v>178</v>
      </c>
      <c r="U40" s="278" t="s">
        <v>178</v>
      </c>
      <c r="V40" s="278" t="s">
        <v>178</v>
      </c>
      <c r="W40" s="278" t="s">
        <v>178</v>
      </c>
      <c r="X40" s="278" t="s">
        <v>178</v>
      </c>
      <c r="Y40" s="278" t="s">
        <v>178</v>
      </c>
      <c r="Z40" s="278" t="s">
        <v>178</v>
      </c>
      <c r="AA40" s="278">
        <v>3.99</v>
      </c>
      <c r="AB40" s="278">
        <v>4.26</v>
      </c>
      <c r="AC40" s="278">
        <v>4.54</v>
      </c>
      <c r="AD40" s="278">
        <v>4.83</v>
      </c>
      <c r="AE40" s="278">
        <v>5.13</v>
      </c>
      <c r="AF40" s="278">
        <v>5.43</v>
      </c>
      <c r="AG40" s="278">
        <v>5.74</v>
      </c>
      <c r="AH40" s="278">
        <v>6.06</v>
      </c>
      <c r="AI40" s="278">
        <v>6.38</v>
      </c>
      <c r="AJ40" s="278">
        <v>6.72</v>
      </c>
      <c r="AK40" s="278">
        <v>7.06</v>
      </c>
      <c r="AL40" s="278">
        <v>7.4</v>
      </c>
      <c r="AM40" s="278">
        <v>7.76</v>
      </c>
      <c r="AN40" s="278">
        <v>8.12</v>
      </c>
      <c r="AO40" s="278">
        <v>8.49</v>
      </c>
      <c r="AP40" s="278">
        <v>8.86</v>
      </c>
      <c r="AQ40" s="278">
        <v>9.24</v>
      </c>
      <c r="AR40" s="278">
        <v>9.63</v>
      </c>
      <c r="AS40" s="278">
        <v>10.03</v>
      </c>
      <c r="AT40" s="278">
        <v>10.43</v>
      </c>
      <c r="AU40" s="278">
        <v>10.84</v>
      </c>
      <c r="AV40" s="278">
        <v>11.26</v>
      </c>
      <c r="AW40" s="278">
        <v>11.68</v>
      </c>
      <c r="AX40" s="278">
        <v>12.11</v>
      </c>
      <c r="AY40" s="278">
        <v>12.55</v>
      </c>
      <c r="AZ40" s="278">
        <v>12.99</v>
      </c>
      <c r="BA40" s="278">
        <v>13.44</v>
      </c>
      <c r="BB40" s="278">
        <v>13.9</v>
      </c>
      <c r="BC40" s="278">
        <v>14.36</v>
      </c>
      <c r="BD40" s="278">
        <v>14.83</v>
      </c>
      <c r="BE40" s="278">
        <v>15.3</v>
      </c>
      <c r="BF40" s="278">
        <v>15.78</v>
      </c>
      <c r="BG40" s="290">
        <v>16.27</v>
      </c>
      <c r="BH40" s="278">
        <v>16.77</v>
      </c>
      <c r="BI40" s="276">
        <v>17.27</v>
      </c>
      <c r="BJ40" t="s">
        <v>178</v>
      </c>
      <c r="BK40" t="s">
        <v>178</v>
      </c>
      <c r="BL40" t="s">
        <v>178</v>
      </c>
      <c r="BM40" t="s">
        <v>178</v>
      </c>
      <c r="BN40" t="s">
        <v>178</v>
      </c>
      <c r="BO40" t="s">
        <v>178</v>
      </c>
      <c r="BP40" t="s">
        <v>178</v>
      </c>
      <c r="BQ40" t="s">
        <v>178</v>
      </c>
      <c r="BR40" t="s">
        <v>178</v>
      </c>
      <c r="BS40" t="s">
        <v>178</v>
      </c>
      <c r="BT40" t="s">
        <v>178</v>
      </c>
      <c r="BU40" t="s">
        <v>178</v>
      </c>
      <c r="BV40" t="s">
        <v>178</v>
      </c>
      <c r="BW40" t="s">
        <v>178</v>
      </c>
      <c r="BX40" t="s">
        <v>178</v>
      </c>
    </row>
    <row r="41" ht="13.5" customHeight="1">
      <c r="A41" s="291"/>
      <c r="B41" s="276">
        <v>40.0</v>
      </c>
      <c r="C41" s="277" t="s">
        <v>178</v>
      </c>
      <c r="D41" s="278" t="s">
        <v>178</v>
      </c>
      <c r="E41" s="278" t="s">
        <v>178</v>
      </c>
      <c r="F41" s="278" t="s">
        <v>178</v>
      </c>
      <c r="G41" s="278" t="s">
        <v>178</v>
      </c>
      <c r="H41" s="278" t="s">
        <v>178</v>
      </c>
      <c r="I41" s="278" t="s">
        <v>178</v>
      </c>
      <c r="J41" s="278" t="s">
        <v>178</v>
      </c>
      <c r="K41" s="278" t="s">
        <v>178</v>
      </c>
      <c r="L41" s="278" t="s">
        <v>178</v>
      </c>
      <c r="M41" s="278" t="s">
        <v>178</v>
      </c>
      <c r="N41" s="278" t="s">
        <v>178</v>
      </c>
      <c r="O41" s="278" t="s">
        <v>178</v>
      </c>
      <c r="P41" s="278" t="s">
        <v>178</v>
      </c>
      <c r="Q41" s="278" t="s">
        <v>178</v>
      </c>
      <c r="R41" s="278" t="s">
        <v>178</v>
      </c>
      <c r="S41" s="278" t="s">
        <v>178</v>
      </c>
      <c r="T41" s="278" t="s">
        <v>178</v>
      </c>
      <c r="U41" s="278" t="s">
        <v>178</v>
      </c>
      <c r="V41" s="278" t="s">
        <v>178</v>
      </c>
      <c r="W41" s="278" t="s">
        <v>178</v>
      </c>
      <c r="X41" s="278" t="s">
        <v>178</v>
      </c>
      <c r="Y41" s="278" t="s">
        <v>178</v>
      </c>
      <c r="Z41" s="278" t="s">
        <v>178</v>
      </c>
      <c r="AA41" s="278">
        <v>4.1</v>
      </c>
      <c r="AB41" s="278">
        <v>4.38</v>
      </c>
      <c r="AC41" s="278">
        <v>4.67</v>
      </c>
      <c r="AD41" s="278">
        <v>4.96</v>
      </c>
      <c r="AE41" s="278">
        <v>5.27</v>
      </c>
      <c r="AF41" s="278">
        <v>5.58</v>
      </c>
      <c r="AG41" s="278">
        <v>5.9</v>
      </c>
      <c r="AH41" s="278">
        <v>6.23</v>
      </c>
      <c r="AI41" s="278">
        <v>6.56</v>
      </c>
      <c r="AJ41" s="278">
        <v>6.9</v>
      </c>
      <c r="AK41" s="278">
        <v>7.25</v>
      </c>
      <c r="AL41" s="278">
        <v>7.61</v>
      </c>
      <c r="AM41" s="278">
        <v>7.97</v>
      </c>
      <c r="AN41" s="278">
        <v>8.34</v>
      </c>
      <c r="AO41" s="278">
        <v>8.72</v>
      </c>
      <c r="AP41" s="278">
        <v>9.11</v>
      </c>
      <c r="AQ41" s="278">
        <v>9.5</v>
      </c>
      <c r="AR41" s="278">
        <v>9.9</v>
      </c>
      <c r="AS41" s="278">
        <v>10.31</v>
      </c>
      <c r="AT41" s="278">
        <v>10.72</v>
      </c>
      <c r="AU41" s="278">
        <v>11.14</v>
      </c>
      <c r="AV41" s="278">
        <v>11.57</v>
      </c>
      <c r="AW41" s="278">
        <v>12.0</v>
      </c>
      <c r="AX41" s="278">
        <v>12.44</v>
      </c>
      <c r="AY41" s="278">
        <v>12.89</v>
      </c>
      <c r="AZ41" s="278">
        <v>13.35</v>
      </c>
      <c r="BA41" s="278">
        <v>13.81</v>
      </c>
      <c r="BB41" s="278">
        <v>14.28</v>
      </c>
      <c r="BC41" s="278">
        <v>14.75</v>
      </c>
      <c r="BD41" s="278">
        <v>15.23</v>
      </c>
      <c r="BE41" s="278">
        <v>15.72</v>
      </c>
      <c r="BF41" s="278">
        <v>16.22</v>
      </c>
      <c r="BG41" s="290">
        <v>16.72</v>
      </c>
      <c r="BH41" s="278">
        <v>17.23</v>
      </c>
      <c r="BI41" s="276">
        <v>17.74</v>
      </c>
      <c r="BJ41" t="s">
        <v>178</v>
      </c>
      <c r="BK41" t="s">
        <v>178</v>
      </c>
      <c r="BL41" t="s">
        <v>178</v>
      </c>
      <c r="BM41" t="s">
        <v>178</v>
      </c>
      <c r="BN41" t="s">
        <v>178</v>
      </c>
      <c r="BO41" t="s">
        <v>178</v>
      </c>
      <c r="BP41" t="s">
        <v>178</v>
      </c>
      <c r="BQ41" t="s">
        <v>178</v>
      </c>
      <c r="BR41" t="s">
        <v>178</v>
      </c>
      <c r="BS41" t="s">
        <v>178</v>
      </c>
      <c r="BT41" t="s">
        <v>178</v>
      </c>
      <c r="BU41" t="s">
        <v>178</v>
      </c>
      <c r="BV41" t="s">
        <v>178</v>
      </c>
      <c r="BW41" t="s">
        <v>178</v>
      </c>
      <c r="BX41" t="s">
        <v>178</v>
      </c>
    </row>
    <row r="42" ht="18.75" customHeight="1">
      <c r="A42" s="291"/>
      <c r="B42" s="276">
        <v>41.0</v>
      </c>
      <c r="C42" s="277" t="s">
        <v>178</v>
      </c>
      <c r="D42" s="278" t="s">
        <v>178</v>
      </c>
      <c r="E42" s="278" t="s">
        <v>178</v>
      </c>
      <c r="F42" s="278" t="s">
        <v>178</v>
      </c>
      <c r="G42" s="278" t="s">
        <v>178</v>
      </c>
      <c r="H42" s="278" t="s">
        <v>178</v>
      </c>
      <c r="I42" s="278" t="s">
        <v>178</v>
      </c>
      <c r="J42" s="278" t="s">
        <v>178</v>
      </c>
      <c r="K42" s="278" t="s">
        <v>178</v>
      </c>
      <c r="L42" s="278" t="s">
        <v>178</v>
      </c>
      <c r="M42" s="278" t="s">
        <v>178</v>
      </c>
      <c r="N42" s="278" t="s">
        <v>178</v>
      </c>
      <c r="O42" s="278" t="s">
        <v>178</v>
      </c>
      <c r="P42" s="278" t="s">
        <v>178</v>
      </c>
      <c r="Q42" s="278" t="s">
        <v>178</v>
      </c>
      <c r="R42" s="278" t="s">
        <v>178</v>
      </c>
      <c r="S42" s="278" t="s">
        <v>178</v>
      </c>
      <c r="T42" s="278" t="s">
        <v>178</v>
      </c>
      <c r="U42" s="278" t="s">
        <v>178</v>
      </c>
      <c r="V42" s="278" t="s">
        <v>178</v>
      </c>
      <c r="W42" s="278" t="s">
        <v>178</v>
      </c>
      <c r="X42" s="278" t="s">
        <v>178</v>
      </c>
      <c r="Y42" s="278" t="s">
        <v>178</v>
      </c>
      <c r="Z42" s="278" t="s">
        <v>178</v>
      </c>
      <c r="AA42" s="278" t="s">
        <v>178</v>
      </c>
      <c r="AB42" s="278" t="s">
        <v>178</v>
      </c>
      <c r="AC42" s="278" t="s">
        <v>178</v>
      </c>
      <c r="AD42" s="278" t="s">
        <v>178</v>
      </c>
      <c r="AE42" s="278" t="s">
        <v>178</v>
      </c>
      <c r="AF42" s="278" t="s">
        <v>178</v>
      </c>
      <c r="AG42" s="278" t="s">
        <v>178</v>
      </c>
      <c r="AH42" s="278" t="s">
        <v>178</v>
      </c>
      <c r="AI42" s="278">
        <v>6.74</v>
      </c>
      <c r="AJ42" s="278">
        <v>7.09</v>
      </c>
      <c r="AK42" s="278">
        <v>7.44</v>
      </c>
      <c r="AL42" s="278">
        <v>7.81</v>
      </c>
      <c r="AM42" s="278">
        <v>8.18</v>
      </c>
      <c r="AN42" s="278">
        <v>8.57</v>
      </c>
      <c r="AO42" s="278">
        <v>8.95</v>
      </c>
      <c r="AP42" s="278">
        <v>9.35</v>
      </c>
      <c r="AQ42" s="278">
        <v>9.75</v>
      </c>
      <c r="AR42" s="278">
        <v>10.16</v>
      </c>
      <c r="AS42" s="278">
        <v>10.58</v>
      </c>
      <c r="AT42" s="278">
        <v>11.01</v>
      </c>
      <c r="AU42" s="278">
        <v>11.44</v>
      </c>
      <c r="AV42" s="278">
        <v>11.88</v>
      </c>
      <c r="AW42" s="278">
        <v>12.32</v>
      </c>
      <c r="AX42" s="278">
        <v>12.78</v>
      </c>
      <c r="AY42" s="278">
        <v>13.24</v>
      </c>
      <c r="AZ42" s="278">
        <v>13.7</v>
      </c>
      <c r="BA42" s="278">
        <v>14.18</v>
      </c>
      <c r="BB42" s="278">
        <v>14.66</v>
      </c>
      <c r="BC42" s="278">
        <v>15.15</v>
      </c>
      <c r="BD42" s="278">
        <v>15.64</v>
      </c>
      <c r="BE42" s="278">
        <v>16.14</v>
      </c>
      <c r="BF42" s="278">
        <v>16.65</v>
      </c>
      <c r="BG42" s="290">
        <v>17.17</v>
      </c>
      <c r="BH42" s="278">
        <v>17.69</v>
      </c>
      <c r="BI42" s="276">
        <v>18.22</v>
      </c>
      <c r="BJ42" t="s">
        <v>178</v>
      </c>
      <c r="BK42" t="s">
        <v>178</v>
      </c>
      <c r="BL42" t="s">
        <v>178</v>
      </c>
      <c r="BM42" t="s">
        <v>178</v>
      </c>
      <c r="BN42" t="s">
        <v>178</v>
      </c>
      <c r="BO42" t="s">
        <v>178</v>
      </c>
      <c r="BP42" t="s">
        <v>178</v>
      </c>
      <c r="BQ42" t="s">
        <v>178</v>
      </c>
      <c r="BR42" t="s">
        <v>178</v>
      </c>
      <c r="BS42" t="s">
        <v>178</v>
      </c>
      <c r="BT42" t="s">
        <v>178</v>
      </c>
      <c r="BU42" t="s">
        <v>178</v>
      </c>
      <c r="BV42" t="s">
        <v>178</v>
      </c>
      <c r="BW42" t="s">
        <v>178</v>
      </c>
      <c r="BX42" t="s">
        <v>178</v>
      </c>
    </row>
    <row r="43" ht="13.5" customHeight="1">
      <c r="A43" s="291"/>
      <c r="B43" s="276">
        <v>42.0</v>
      </c>
      <c r="C43" s="277" t="s">
        <v>178</v>
      </c>
      <c r="D43" s="278" t="s">
        <v>178</v>
      </c>
      <c r="E43" s="278" t="s">
        <v>178</v>
      </c>
      <c r="F43" s="278" t="s">
        <v>178</v>
      </c>
      <c r="G43" s="278" t="s">
        <v>178</v>
      </c>
      <c r="H43" s="278" t="s">
        <v>178</v>
      </c>
      <c r="I43" s="278" t="s">
        <v>178</v>
      </c>
      <c r="J43" s="278" t="s">
        <v>178</v>
      </c>
      <c r="K43" s="278" t="s">
        <v>178</v>
      </c>
      <c r="L43" s="278" t="s">
        <v>178</v>
      </c>
      <c r="M43" s="278" t="s">
        <v>178</v>
      </c>
      <c r="N43" s="278" t="s">
        <v>178</v>
      </c>
      <c r="O43" s="278" t="s">
        <v>178</v>
      </c>
      <c r="P43" s="278" t="s">
        <v>178</v>
      </c>
      <c r="Q43" s="278" t="s">
        <v>178</v>
      </c>
      <c r="R43" s="278" t="s">
        <v>178</v>
      </c>
      <c r="S43" s="278" t="s">
        <v>178</v>
      </c>
      <c r="T43" s="278" t="s">
        <v>178</v>
      </c>
      <c r="U43" s="278" t="s">
        <v>178</v>
      </c>
      <c r="V43" s="278" t="s">
        <v>178</v>
      </c>
      <c r="W43" s="278" t="s">
        <v>178</v>
      </c>
      <c r="X43" s="278" t="s">
        <v>178</v>
      </c>
      <c r="Y43" s="278" t="s">
        <v>178</v>
      </c>
      <c r="Z43" s="278" t="s">
        <v>178</v>
      </c>
      <c r="AA43" s="278" t="s">
        <v>178</v>
      </c>
      <c r="AB43" s="278" t="s">
        <v>178</v>
      </c>
      <c r="AC43" s="278" t="s">
        <v>178</v>
      </c>
      <c r="AD43" s="278" t="s">
        <v>178</v>
      </c>
      <c r="AE43" s="278" t="s">
        <v>178</v>
      </c>
      <c r="AF43" s="278" t="s">
        <v>178</v>
      </c>
      <c r="AG43" s="278" t="s">
        <v>178</v>
      </c>
      <c r="AH43" s="278" t="s">
        <v>178</v>
      </c>
      <c r="AI43" s="278">
        <v>6.91</v>
      </c>
      <c r="AJ43" s="278">
        <v>7.27</v>
      </c>
      <c r="AK43" s="278">
        <v>7.64</v>
      </c>
      <c r="AL43" s="278">
        <v>8.01</v>
      </c>
      <c r="AM43" s="278">
        <v>8.4</v>
      </c>
      <c r="AN43" s="278">
        <v>8.79</v>
      </c>
      <c r="AO43" s="278">
        <v>9.19</v>
      </c>
      <c r="AP43" s="278">
        <v>9.59</v>
      </c>
      <c r="AQ43" s="278">
        <v>10.01</v>
      </c>
      <c r="AR43" s="278">
        <v>10.43</v>
      </c>
      <c r="AS43" s="278">
        <v>10.86</v>
      </c>
      <c r="AT43" s="278">
        <v>11.29</v>
      </c>
      <c r="AU43" s="278">
        <v>11.74</v>
      </c>
      <c r="AV43" s="278">
        <v>12.19</v>
      </c>
      <c r="AW43" s="278">
        <v>12.64</v>
      </c>
      <c r="AX43" s="278">
        <v>13.11</v>
      </c>
      <c r="AY43" s="278">
        <v>13.58</v>
      </c>
      <c r="AZ43" s="278">
        <v>14.06</v>
      </c>
      <c r="BA43" s="278">
        <v>14.55</v>
      </c>
      <c r="BB43" s="278">
        <v>15.04</v>
      </c>
      <c r="BC43" s="278">
        <v>15.54</v>
      </c>
      <c r="BD43" s="278">
        <v>16.05</v>
      </c>
      <c r="BE43" s="278">
        <v>16.56</v>
      </c>
      <c r="BF43" s="278">
        <v>17.09</v>
      </c>
      <c r="BG43" s="290">
        <v>17.61</v>
      </c>
      <c r="BH43" s="278">
        <v>18.15</v>
      </c>
      <c r="BI43" s="276">
        <v>18.69</v>
      </c>
      <c r="BJ43" t="s">
        <v>178</v>
      </c>
      <c r="BK43" t="s">
        <v>178</v>
      </c>
      <c r="BL43" t="s">
        <v>178</v>
      </c>
      <c r="BM43" t="s">
        <v>178</v>
      </c>
      <c r="BN43" t="s">
        <v>178</v>
      </c>
      <c r="BO43" t="s">
        <v>178</v>
      </c>
      <c r="BP43" t="s">
        <v>178</v>
      </c>
      <c r="BQ43" t="s">
        <v>178</v>
      </c>
      <c r="BR43" t="s">
        <v>178</v>
      </c>
      <c r="BS43" t="s">
        <v>178</v>
      </c>
      <c r="BT43" t="s">
        <v>178</v>
      </c>
      <c r="BU43" t="s">
        <v>178</v>
      </c>
      <c r="BV43" t="s">
        <v>178</v>
      </c>
      <c r="BW43" t="s">
        <v>178</v>
      </c>
      <c r="BX43" t="s">
        <v>178</v>
      </c>
    </row>
    <row r="44" ht="13.5" customHeight="1">
      <c r="A44" s="291"/>
      <c r="B44" s="276">
        <v>43.0</v>
      </c>
      <c r="C44" s="277" t="s">
        <v>178</v>
      </c>
      <c r="D44" s="278" t="s">
        <v>178</v>
      </c>
      <c r="E44" s="278" t="s">
        <v>178</v>
      </c>
      <c r="F44" s="278" t="s">
        <v>178</v>
      </c>
      <c r="G44" s="278" t="s">
        <v>178</v>
      </c>
      <c r="H44" s="278" t="s">
        <v>178</v>
      </c>
      <c r="I44" s="278" t="s">
        <v>178</v>
      </c>
      <c r="J44" s="278" t="s">
        <v>178</v>
      </c>
      <c r="K44" s="278" t="s">
        <v>178</v>
      </c>
      <c r="L44" s="278" t="s">
        <v>178</v>
      </c>
      <c r="M44" s="278" t="s">
        <v>178</v>
      </c>
      <c r="N44" s="278" t="s">
        <v>178</v>
      </c>
      <c r="O44" s="278" t="s">
        <v>178</v>
      </c>
      <c r="P44" s="278" t="s">
        <v>178</v>
      </c>
      <c r="Q44" s="278" t="s">
        <v>178</v>
      </c>
      <c r="R44" s="278" t="s">
        <v>178</v>
      </c>
      <c r="S44" s="278" t="s">
        <v>178</v>
      </c>
      <c r="T44" s="278" t="s">
        <v>178</v>
      </c>
      <c r="U44" s="278" t="s">
        <v>178</v>
      </c>
      <c r="V44" s="278" t="s">
        <v>178</v>
      </c>
      <c r="W44" s="278" t="s">
        <v>178</v>
      </c>
      <c r="X44" s="278" t="s">
        <v>178</v>
      </c>
      <c r="Y44" s="278" t="s">
        <v>178</v>
      </c>
      <c r="Z44" s="278" t="s">
        <v>178</v>
      </c>
      <c r="AA44" s="278" t="s">
        <v>178</v>
      </c>
      <c r="AB44" s="278" t="s">
        <v>178</v>
      </c>
      <c r="AC44" s="278" t="s">
        <v>178</v>
      </c>
      <c r="AD44" s="278" t="s">
        <v>178</v>
      </c>
      <c r="AE44" s="278" t="s">
        <v>178</v>
      </c>
      <c r="AF44" s="278" t="s">
        <v>178</v>
      </c>
      <c r="AG44" s="278" t="s">
        <v>178</v>
      </c>
      <c r="AH44" s="278" t="s">
        <v>178</v>
      </c>
      <c r="AI44" s="278" t="s">
        <v>178</v>
      </c>
      <c r="AJ44" s="278">
        <v>7.46</v>
      </c>
      <c r="AK44" s="278">
        <v>7.83</v>
      </c>
      <c r="AL44" s="278">
        <v>8.22</v>
      </c>
      <c r="AM44" s="278">
        <v>8.61</v>
      </c>
      <c r="AN44" s="278">
        <v>9.01</v>
      </c>
      <c r="AO44" s="278">
        <v>9.42</v>
      </c>
      <c r="AP44" s="278">
        <v>9.84</v>
      </c>
      <c r="AQ44" s="278">
        <v>10.26</v>
      </c>
      <c r="AR44" s="278">
        <v>10.69</v>
      </c>
      <c r="AS44" s="278">
        <v>11.13</v>
      </c>
      <c r="AT44" s="278">
        <v>11.58</v>
      </c>
      <c r="AU44" s="278">
        <v>12.04</v>
      </c>
      <c r="AV44" s="278">
        <v>12.5</v>
      </c>
      <c r="AW44" s="278">
        <v>12.97</v>
      </c>
      <c r="AX44" s="278">
        <v>13.44</v>
      </c>
      <c r="AY44" s="278">
        <v>13.93</v>
      </c>
      <c r="AZ44" s="278">
        <v>14.42</v>
      </c>
      <c r="BA44" s="278">
        <v>14.92</v>
      </c>
      <c r="BB44" s="278">
        <v>15.42</v>
      </c>
      <c r="BC44" s="278">
        <v>15.94</v>
      </c>
      <c r="BD44" s="278">
        <v>16.46</v>
      </c>
      <c r="BE44" s="278">
        <v>16.99</v>
      </c>
      <c r="BF44" s="278">
        <v>17.52</v>
      </c>
      <c r="BG44" s="290">
        <v>18.06</v>
      </c>
      <c r="BH44" s="278">
        <v>18.61</v>
      </c>
      <c r="BI44" s="276">
        <v>19.17</v>
      </c>
      <c r="BJ44" t="s">
        <v>178</v>
      </c>
      <c r="BK44" t="s">
        <v>178</v>
      </c>
      <c r="BL44" t="s">
        <v>178</v>
      </c>
      <c r="BM44" t="s">
        <v>178</v>
      </c>
      <c r="BN44" t="s">
        <v>178</v>
      </c>
      <c r="BO44" t="s">
        <v>178</v>
      </c>
      <c r="BP44" t="s">
        <v>178</v>
      </c>
      <c r="BQ44" t="s">
        <v>178</v>
      </c>
      <c r="BR44" t="s">
        <v>178</v>
      </c>
      <c r="BS44" t="s">
        <v>178</v>
      </c>
      <c r="BT44" t="s">
        <v>178</v>
      </c>
      <c r="BU44" t="s">
        <v>178</v>
      </c>
      <c r="BV44" t="s">
        <v>178</v>
      </c>
      <c r="BW44" t="s">
        <v>178</v>
      </c>
      <c r="BX44" t="s">
        <v>178</v>
      </c>
    </row>
    <row r="45" ht="13.5" customHeight="1">
      <c r="A45" s="291"/>
      <c r="B45" s="276">
        <v>44.0</v>
      </c>
      <c r="C45" s="277" t="s">
        <v>178</v>
      </c>
      <c r="D45" s="278" t="s">
        <v>178</v>
      </c>
      <c r="E45" s="278" t="s">
        <v>178</v>
      </c>
      <c r="F45" s="278" t="s">
        <v>178</v>
      </c>
      <c r="G45" s="278" t="s">
        <v>178</v>
      </c>
      <c r="H45" s="278" t="s">
        <v>178</v>
      </c>
      <c r="I45" s="278" t="s">
        <v>178</v>
      </c>
      <c r="J45" s="278" t="s">
        <v>178</v>
      </c>
      <c r="K45" s="278" t="s">
        <v>178</v>
      </c>
      <c r="L45" s="278" t="s">
        <v>178</v>
      </c>
      <c r="M45" s="278" t="s">
        <v>178</v>
      </c>
      <c r="N45" s="278" t="s">
        <v>178</v>
      </c>
      <c r="O45" s="278" t="s">
        <v>178</v>
      </c>
      <c r="P45" s="278" t="s">
        <v>178</v>
      </c>
      <c r="Q45" s="278" t="s">
        <v>178</v>
      </c>
      <c r="R45" s="278" t="s">
        <v>178</v>
      </c>
      <c r="S45" s="278" t="s">
        <v>178</v>
      </c>
      <c r="T45" s="278" t="s">
        <v>178</v>
      </c>
      <c r="U45" s="278" t="s">
        <v>178</v>
      </c>
      <c r="V45" s="278" t="s">
        <v>178</v>
      </c>
      <c r="W45" s="278" t="s">
        <v>178</v>
      </c>
      <c r="X45" s="278" t="s">
        <v>178</v>
      </c>
      <c r="Y45" s="278" t="s">
        <v>178</v>
      </c>
      <c r="Z45" s="278" t="s">
        <v>178</v>
      </c>
      <c r="AA45" s="278" t="s">
        <v>178</v>
      </c>
      <c r="AB45" s="278" t="s">
        <v>178</v>
      </c>
      <c r="AC45" s="278" t="s">
        <v>178</v>
      </c>
      <c r="AD45" s="278" t="s">
        <v>178</v>
      </c>
      <c r="AE45" s="278" t="s">
        <v>178</v>
      </c>
      <c r="AF45" s="278" t="s">
        <v>178</v>
      </c>
      <c r="AG45" s="278" t="s">
        <v>178</v>
      </c>
      <c r="AH45" s="278" t="s">
        <v>178</v>
      </c>
      <c r="AI45" s="278" t="s">
        <v>178</v>
      </c>
      <c r="AJ45" s="278" t="s">
        <v>178</v>
      </c>
      <c r="AK45" s="278">
        <v>8.03</v>
      </c>
      <c r="AL45" s="278">
        <v>8.42</v>
      </c>
      <c r="AM45" s="278">
        <v>8.83</v>
      </c>
      <c r="AN45" s="278">
        <v>9.24</v>
      </c>
      <c r="AO45" s="278">
        <v>9.66</v>
      </c>
      <c r="AP45" s="278">
        <v>10.08</v>
      </c>
      <c r="AQ45" s="278">
        <v>10.52</v>
      </c>
      <c r="AR45" s="278">
        <v>10.96</v>
      </c>
      <c r="AS45" s="278">
        <v>11.41</v>
      </c>
      <c r="AT45" s="278">
        <v>11.87</v>
      </c>
      <c r="AU45" s="278">
        <v>12.33</v>
      </c>
      <c r="AV45" s="278">
        <v>12.81</v>
      </c>
      <c r="AW45" s="278">
        <v>13.29</v>
      </c>
      <c r="AX45" s="278">
        <v>13.78</v>
      </c>
      <c r="AY45" s="278">
        <v>14.27</v>
      </c>
      <c r="AZ45" s="278">
        <v>14.78</v>
      </c>
      <c r="BA45" s="278">
        <v>15.29</v>
      </c>
      <c r="BB45" s="278">
        <v>15.81</v>
      </c>
      <c r="BC45" s="278">
        <v>16.33</v>
      </c>
      <c r="BD45" s="278">
        <v>16.87</v>
      </c>
      <c r="BE45" s="278">
        <v>17.41</v>
      </c>
      <c r="BF45" s="278">
        <v>17.96</v>
      </c>
      <c r="BG45" s="290">
        <v>18.51</v>
      </c>
      <c r="BH45" s="278">
        <v>19.08</v>
      </c>
      <c r="BI45" s="276">
        <v>19.65</v>
      </c>
      <c r="BJ45" t="s">
        <v>178</v>
      </c>
      <c r="BK45" t="s">
        <v>178</v>
      </c>
      <c r="BL45" t="s">
        <v>178</v>
      </c>
      <c r="BM45" t="s">
        <v>178</v>
      </c>
      <c r="BN45" t="s">
        <v>178</v>
      </c>
      <c r="BO45" t="s">
        <v>178</v>
      </c>
      <c r="BP45" t="s">
        <v>178</v>
      </c>
      <c r="BQ45" t="s">
        <v>178</v>
      </c>
      <c r="BR45" t="s">
        <v>178</v>
      </c>
      <c r="BS45" t="s">
        <v>178</v>
      </c>
      <c r="BT45" t="s">
        <v>178</v>
      </c>
      <c r="BU45" t="s">
        <v>178</v>
      </c>
      <c r="BV45" t="s">
        <v>178</v>
      </c>
      <c r="BW45" t="s">
        <v>178</v>
      </c>
      <c r="BX45" t="s">
        <v>178</v>
      </c>
    </row>
    <row r="46" ht="13.5" customHeight="1">
      <c r="A46" s="292"/>
      <c r="B46" s="262">
        <v>45.0</v>
      </c>
      <c r="C46" s="260" t="s">
        <v>178</v>
      </c>
      <c r="D46" s="261" t="s">
        <v>178</v>
      </c>
      <c r="E46" s="261" t="s">
        <v>178</v>
      </c>
      <c r="F46" s="261" t="s">
        <v>178</v>
      </c>
      <c r="G46" s="261" t="s">
        <v>178</v>
      </c>
      <c r="H46" s="261" t="s">
        <v>178</v>
      </c>
      <c r="I46" s="261" t="s">
        <v>178</v>
      </c>
      <c r="J46" s="261" t="s">
        <v>178</v>
      </c>
      <c r="K46" s="261" t="s">
        <v>178</v>
      </c>
      <c r="L46" s="261" t="s">
        <v>178</v>
      </c>
      <c r="M46" s="261" t="s">
        <v>178</v>
      </c>
      <c r="N46" s="261" t="s">
        <v>178</v>
      </c>
      <c r="O46" s="261" t="s">
        <v>178</v>
      </c>
      <c r="P46" s="261" t="s">
        <v>178</v>
      </c>
      <c r="Q46" s="261" t="s">
        <v>178</v>
      </c>
      <c r="R46" s="261" t="s">
        <v>178</v>
      </c>
      <c r="S46" s="261" t="s">
        <v>178</v>
      </c>
      <c r="T46" s="261" t="s">
        <v>178</v>
      </c>
      <c r="U46" s="261" t="s">
        <v>178</v>
      </c>
      <c r="V46" s="261" t="s">
        <v>178</v>
      </c>
      <c r="W46" s="261" t="s">
        <v>178</v>
      </c>
      <c r="X46" s="261" t="s">
        <v>178</v>
      </c>
      <c r="Y46" s="261" t="s">
        <v>178</v>
      </c>
      <c r="Z46" s="261" t="s">
        <v>178</v>
      </c>
      <c r="AA46" s="261" t="s">
        <v>178</v>
      </c>
      <c r="AB46" s="261" t="s">
        <v>178</v>
      </c>
      <c r="AC46" s="261" t="s">
        <v>178</v>
      </c>
      <c r="AD46" s="261" t="s">
        <v>178</v>
      </c>
      <c r="AE46" s="261" t="s">
        <v>178</v>
      </c>
      <c r="AF46" s="261" t="s">
        <v>178</v>
      </c>
      <c r="AG46" s="261" t="s">
        <v>178</v>
      </c>
      <c r="AH46" s="261" t="s">
        <v>178</v>
      </c>
      <c r="AI46" s="261" t="s">
        <v>178</v>
      </c>
      <c r="AJ46" s="261" t="s">
        <v>178</v>
      </c>
      <c r="AK46" s="261">
        <v>8.22</v>
      </c>
      <c r="AL46" s="261">
        <v>8.63</v>
      </c>
      <c r="AM46" s="261">
        <v>9.04</v>
      </c>
      <c r="AN46" s="261">
        <v>9.46</v>
      </c>
      <c r="AO46" s="261">
        <v>9.89</v>
      </c>
      <c r="AP46" s="261">
        <v>10.33</v>
      </c>
      <c r="AQ46" s="261">
        <v>10.77</v>
      </c>
      <c r="AR46" s="261">
        <v>11.23</v>
      </c>
      <c r="AS46" s="261">
        <v>11.69</v>
      </c>
      <c r="AT46" s="261">
        <v>12.16</v>
      </c>
      <c r="AU46" s="261">
        <v>12.63</v>
      </c>
      <c r="AV46" s="261">
        <v>13.12</v>
      </c>
      <c r="AW46" s="261">
        <v>13.61</v>
      </c>
      <c r="AX46" s="261">
        <v>13.11</v>
      </c>
      <c r="AY46" s="261">
        <v>14.62</v>
      </c>
      <c r="AZ46" s="261">
        <v>15.14</v>
      </c>
      <c r="BA46" s="261">
        <v>15.66</v>
      </c>
      <c r="BB46" s="261">
        <v>16.19</v>
      </c>
      <c r="BC46" s="261">
        <v>16.73</v>
      </c>
      <c r="BD46" s="261">
        <v>17.28</v>
      </c>
      <c r="BE46" s="261">
        <v>17.83</v>
      </c>
      <c r="BF46" s="261">
        <v>18.39</v>
      </c>
      <c r="BG46" s="293">
        <v>18.96</v>
      </c>
      <c r="BH46" s="261">
        <v>19.54</v>
      </c>
      <c r="BI46" s="262">
        <v>20.12</v>
      </c>
      <c r="BJ46" t="s">
        <v>178</v>
      </c>
      <c r="BK46" t="s">
        <v>178</v>
      </c>
      <c r="BL46" t="s">
        <v>178</v>
      </c>
      <c r="BM46" t="s">
        <v>178</v>
      </c>
      <c r="BN46" t="s">
        <v>178</v>
      </c>
      <c r="BO46" t="s">
        <v>178</v>
      </c>
      <c r="BP46" t="s">
        <v>178</v>
      </c>
      <c r="BQ46" t="s">
        <v>178</v>
      </c>
      <c r="BR46" t="s">
        <v>178</v>
      </c>
      <c r="BS46" t="s">
        <v>178</v>
      </c>
      <c r="BT46" t="s">
        <v>178</v>
      </c>
      <c r="BU46" t="s">
        <v>178</v>
      </c>
      <c r="BV46" t="s">
        <v>178</v>
      </c>
      <c r="BW46" t="s">
        <v>178</v>
      </c>
      <c r="BX46" t="s">
        <v>178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C1:AZ1"/>
    <mergeCell ref="A3:A28"/>
  </mergeCells>
  <printOptions/>
  <pageMargins bottom="0.75" footer="0.0" header="0.0" left="0.7" right="0.7" top="0.75"/>
  <pageSetup orientation="landscape"/>
  <headerFooter>
    <oddHeader>&amp;L&amp;A材積表</oddHeader>
  </headerFooter>
  <drawing r:id="rId1"/>
</worksheet>
</file>